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ONE DRIVE/TRANSPARENCIA_2025/Archivos 2025/julio 2025/"/>
    </mc:Choice>
  </mc:AlternateContent>
  <xr:revisionPtr revIDLastSave="0" documentId="8_{5B3065D9-DDD1-4B7A-B41E-75ADB05C6118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Hoja3" sheetId="5" state="hidden" r:id="rId2"/>
    <sheet name="Hoja2" sheetId="4" state="hidden" r:id="rId3"/>
    <sheet name="Hoja1" sheetId="3" state="hidden" r:id="rId4"/>
    <sheet name="C. Fuente de Financiamiento" sheetId="2" r:id="rId5"/>
  </sheets>
  <calcPr calcId="191029"/>
  <pivotCaches>
    <pivotCache cacheId="1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D8" i="1" l="1"/>
  <c r="D14" i="1" s="1"/>
  <c r="B14" i="3" s="1"/>
</calcChain>
</file>

<file path=xl/sharedStrings.xml><?xml version="1.0" encoding="utf-8"?>
<sst xmlns="http://schemas.openxmlformats.org/spreadsheetml/2006/main" count="81" uniqueCount="49">
  <si>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</si>
  <si>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</si>
  <si>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</si>
  <si>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</si>
  <si>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</si>
  <si>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</si>
  <si>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</si>
  <si>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</si>
  <si>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</si>
  <si>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</si>
  <si>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</si>
  <si>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</si>
  <si>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</si>
  <si>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</si>
  <si>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</si>
  <si>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</si>
  <si>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</si>
  <si>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</si>
  <si>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</si>
  <si>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</si>
  <si>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</si>
  <si>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</si>
  <si>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</si>
  <si>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</si>
  <si>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</si>
  <si>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</si>
  <si>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</si>
  <si>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</si>
  <si>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</si>
  <si>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</si>
  <si>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</si>
  <si>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</si>
  <si>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</si>
  <si>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</si>
  <si>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</si>
  <si>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</si>
  <si>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</si>
  <si>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</si>
  <si>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</si>
  <si>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</si>
  <si>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</si>
  <si>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</si>
  <si>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</si>
  <si>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</si>
  <si>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</si>
  <si>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</si>
  <si>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</si>
  <si>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PRESUPUESTO DE INGRESOS AÑO 2025</t>
  </si>
  <si>
    <t>Corte: Cierre 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</si>
</sst>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[$-1240A]&quot;$&quot;\ #,##0.00;\-&quot;$&quot;\ #,##0.00"/>
    <numFmt numFmtId="165" formatCode="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38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164" fontId="9" fillId="0" borderId="0" xfId="0" applyNumberFormat="1" applyFont="1"/>
    <xf numFmtId="0" fontId="9" fillId="0" borderId="0" xfId="0" applyFont="1" applyAlignment="1">
      <alignment horizontal="left" indent="1"/>
    </xf>
    <xf numFmtId="0" fontId="10" fillId="6" borderId="13" xfId="0" applyFont="1" applyFill="1" applyBorder="1"/>
    <xf numFmtId="0" fontId="11" fillId="6" borderId="13" xfId="0" applyFont="1" applyFill="1" applyBorder="1"/>
    <xf numFmtId="0" fontId="10" fillId="0" borderId="13" xfId="0" applyFont="1" applyBorder="1" applyAlignment="1">
      <alignment horizontal="left"/>
    </xf>
    <xf numFmtId="164" fontId="10" fillId="0" borderId="13" xfId="0" applyNumberFormat="1" applyFont="1" applyBorder="1"/>
    <xf numFmtId="0" fontId="10" fillId="6" borderId="14" xfId="0" applyFont="1" applyFill="1" applyBorder="1" applyAlignment="1">
      <alignment horizontal="left"/>
    </xf>
    <xf numFmtId="164" fontId="10" fillId="6" borderId="14" xfId="0" applyNumberFormat="1" applyFont="1" applyFill="1" applyBorder="1"/>
    <xf numFmtId="41" fontId="0" fillId="0" borderId="0" xfId="0" applyNumberFormat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pivotButton="1" applyFont="1"/>
    <xf numFmtId="165" fontId="9" fillId="0" borderId="0" xfId="0" applyNumberFormat="1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1">
    <dxf>
      <numFmt numFmtId="165" formatCode="&quot;$&quot;\ 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carlos_benitez_icbf_gov_co/Documents/ICBF/2025/EJECUCI&#211;N%20PRESUPUESTAL/TRANSPARENCIA/INGRESOS/UE%20Decreto%20Consolidado%20Abril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URICIO ALEJANDRO RODRIGUEZ TOVAR" refreshedDate="45778.326424305553" createdVersion="8" refreshedVersion="8" minRefreshableVersion="3" recordCount="30" xr:uid="{B7D1DE2C-4B84-44EF-A150-034721E490C8}">
  <cacheSource type="worksheet">
    <worksheetSource ref="A4:AA34" sheet="REP_EPG034_EjecucionPresupuesta" r:id="rId2"/>
  </cacheSource>
  <cacheFields count="27">
    <cacheField name="UEJ" numFmtId="0">
      <sharedItems/>
    </cacheField>
    <cacheField name="NOMBRE UEJ" numFmtId="0">
      <sharedItems/>
    </cacheField>
    <cacheField name="RUBRO" numFmtId="0">
      <sharedItems count="24">
        <s v="A-01-01-01"/>
        <s v="A-01-01-02"/>
        <s v="A-01-01-03"/>
        <s v="A-01-01-04"/>
        <s v="A-02"/>
        <s v="A-03-03-01-015"/>
        <s v="A-03-03-01-999"/>
        <s v="A-03-04-02-001"/>
        <s v="A-03-04-02-012"/>
        <s v="A-03-10"/>
        <s v="A-06-01-04-004"/>
        <s v="A-08-01"/>
        <s v="A-08-04-01"/>
        <s v="A-08-04-03"/>
        <s v="C-4602-1500-3-704050"/>
        <s v="C-4602-1500-5-30205BZ"/>
        <s v="C-4602-1500-5-30205B"/>
        <s v="C-4602-1500-9-704020Z"/>
        <s v="C-4602-1500-9-704080Z"/>
        <s v="C-4602-1500-9-704020"/>
        <s v="C-4602-1500-9-704080"/>
        <s v="C-4602-1500-10-704040"/>
        <s v="C-4699-1500-1-704080"/>
        <s v="C-4699-1500-3-53105B"/>
      </sharedItems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Blank="1"/>
    </cacheField>
    <cacheField name="ITEM" numFmtId="0">
      <sharedItems containsBlank="1"/>
    </cacheField>
    <cacheField name="SUB_x000a_ITEM" numFmtId="0">
      <sharedItems containsBlank="1"/>
    </cacheField>
    <cacheField name="SUB_x000a_ITEM 2" numFmtId="0">
      <sharedItems containsBlank="1"/>
    </cacheField>
    <cacheField name="FUENTE" numFmtId="0">
      <sharedItems count="2">
        <s v="Propios"/>
        <s v="Nación"/>
      </sharedItems>
    </cacheField>
    <cacheField name="REC" numFmtId="0">
      <sharedItems count="6">
        <s v="27"/>
        <s v="10"/>
        <s v="20"/>
        <s v="16"/>
        <s v="21"/>
        <s v="26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0" maxValue="5866534920693"/>
    </cacheField>
    <cacheField name="APR. ADICIONADA" numFmtId="164">
      <sharedItems containsSemiMixedTypes="0" containsString="0" containsNumber="1" containsInteger="1" minValue="0" maxValue="50000000000"/>
    </cacheField>
    <cacheField name="APR. REDUCIDA" numFmtId="164">
      <sharedItems containsSemiMixedTypes="0" containsString="0" containsNumber="1" containsInteger="1" minValue="0" maxValue="0"/>
    </cacheField>
    <cacheField name="APR. VIGENTE" numFmtId="164">
      <sharedItems containsSemiMixedTypes="0" containsString="0" containsNumber="1" containsInteger="1" minValue="75896000" maxValue="5866534920693"/>
    </cacheField>
    <cacheField name="APR BLOQUEADA" numFmtId="164">
      <sharedItems containsSemiMixedTypes="0" containsString="0" containsNumber="1" containsInteger="1" minValue="0" maxValue="75186276068"/>
    </cacheField>
    <cacheField name="CDP" numFmtId="164">
      <sharedItems containsSemiMixedTypes="0" containsString="0" containsNumber="1" minValue="0" maxValue="5719693503352.7002"/>
    </cacheField>
    <cacheField name="APR. DISPONIBLE" numFmtId="164">
      <sharedItems containsSemiMixedTypes="0" containsString="0" containsNumber="1" minValue="0" maxValue="337730596159.39001"/>
    </cacheField>
    <cacheField name="COMPROMISO" numFmtId="164">
      <sharedItems containsSemiMixedTypes="0" containsString="0" containsNumber="1" minValue="0" maxValue="5597205389757.3604"/>
    </cacheField>
    <cacheField name="OBLIGACION" numFmtId="164">
      <sharedItems containsSemiMixedTypes="0" containsString="0" containsNumber="1" minValue="0" maxValue="1464046609443.3601"/>
    </cacheField>
    <cacheField name="ORDEN PAGO" numFmtId="164">
      <sharedItems containsSemiMixedTypes="0" containsString="0" containsNumber="1" minValue="0" maxValue="1463141505009.3601"/>
    </cacheField>
    <cacheField name="PAGOS" numFmtId="164">
      <sharedItems containsSemiMixedTypes="0" containsString="0" containsNumber="1" minValue="0" maxValue="1463141505009.36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0">
  <r>
    <s v="46-02-00"/>
    <s v="INSTITUTO COLOMBIANO DE BIENESTAR FAMILIAR (ICBF)"/>
    <x v="0"/>
    <s v="A"/>
    <s v="01"/>
    <s v="01"/>
    <s v="01"/>
    <m/>
    <m/>
    <m/>
    <m/>
    <m/>
    <x v="0"/>
    <x v="0"/>
    <s v="CSF"/>
    <s v="SALARIO"/>
    <n v="637201550000"/>
    <n v="0"/>
    <n v="0"/>
    <n v="637201550000"/>
    <n v="0"/>
    <n v="637201550000"/>
    <n v="0"/>
    <n v="155373226231"/>
    <n v="155335038141"/>
    <n v="155335038141"/>
    <n v="155335038141"/>
  </r>
  <r>
    <s v="46-02-00"/>
    <s v="INSTITUTO COLOMBIANO DE BIENESTAR FAMILIAR (ICBF)"/>
    <x v="1"/>
    <s v="A"/>
    <s v="01"/>
    <s v="01"/>
    <s v="02"/>
    <m/>
    <m/>
    <m/>
    <m/>
    <m/>
    <x v="0"/>
    <x v="0"/>
    <s v="CSF"/>
    <s v="CONTRIBUCIONES INHERENTES A LA NÓMINA"/>
    <n v="220735470000"/>
    <n v="0"/>
    <n v="0"/>
    <n v="220735470000"/>
    <n v="0"/>
    <n v="220735470000"/>
    <n v="0"/>
    <n v="43133478766"/>
    <n v="43133478766"/>
    <n v="43133478766"/>
    <n v="43133478766"/>
  </r>
  <r>
    <s v="46-02-00"/>
    <s v="INSTITUTO COLOMBIANO DE BIENESTAR FAMILIAR (ICBF)"/>
    <x v="2"/>
    <s v="A"/>
    <s v="01"/>
    <s v="01"/>
    <s v="03"/>
    <m/>
    <m/>
    <m/>
    <m/>
    <m/>
    <x v="0"/>
    <x v="0"/>
    <s v="CSF"/>
    <s v="REMUNERACIONES NO CONSTITUTIVAS DE FACTOR SALARIAL"/>
    <n v="52057310000"/>
    <n v="0"/>
    <n v="0"/>
    <n v="52057310000"/>
    <n v="0"/>
    <n v="52057310000"/>
    <n v="0"/>
    <n v="6906963178"/>
    <n v="6896775630"/>
    <n v="6896775630"/>
    <n v="6896775630"/>
  </r>
  <r>
    <s v="46-02-00"/>
    <s v="INSTITUTO COLOMBIANO DE BIENESTAR FAMILIAR (ICBF)"/>
    <x v="3"/>
    <s v="A"/>
    <s v="01"/>
    <s v="01"/>
    <s v="04"/>
    <m/>
    <m/>
    <m/>
    <m/>
    <m/>
    <x v="0"/>
    <x v="0"/>
    <s v="CSF"/>
    <s v="OTROS GASTOS DE PERSONAL - DISTRIBUCIÓN PREVIO CONCEPTO DGPPN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x v="4"/>
    <s v="A"/>
    <s v="02"/>
    <m/>
    <m/>
    <m/>
    <m/>
    <m/>
    <m/>
    <m/>
    <x v="0"/>
    <x v="0"/>
    <s v="CSF"/>
    <s v="ADQUISICIÓN DE BIENES  Y SERVICIOS"/>
    <n v="46731961400"/>
    <n v="0"/>
    <n v="0"/>
    <n v="46731961400"/>
    <n v="0"/>
    <n v="39922937529.919998"/>
    <n v="6809023870.0799999"/>
    <n v="33428714730.52"/>
    <n v="6594721088.7299995"/>
    <n v="6594721088.7299995"/>
    <n v="6594721088.7299995"/>
  </r>
  <r>
    <s v="46-02-00"/>
    <s v="INSTITUTO COLOMBIANO DE BIENESTAR FAMILIAR (ICBF)"/>
    <x v="5"/>
    <s v="A"/>
    <s v="03"/>
    <s v="03"/>
    <s v="01"/>
    <s v="015"/>
    <m/>
    <m/>
    <m/>
    <m/>
    <x v="0"/>
    <x v="0"/>
    <s v="CSF"/>
    <s v="ADJUDICACIÓN Y LIBERACIÓN JUDICIAL"/>
    <n v="1651422876"/>
    <n v="0"/>
    <n v="0"/>
    <n v="1651422876"/>
    <n v="0"/>
    <n v="51115666.259999998"/>
    <n v="1600307209.74"/>
    <n v="49142666.259999998"/>
    <n v="49142666.259999998"/>
    <n v="49142666.259999998"/>
    <n v="49142666.259999998"/>
  </r>
  <r>
    <s v="46-02-00"/>
    <s v="INSTITUTO COLOMBIANO DE BIENESTAR FAMILIAR (ICBF)"/>
    <x v="6"/>
    <s v="A"/>
    <s v="03"/>
    <s v="03"/>
    <s v="01"/>
    <s v="999"/>
    <m/>
    <m/>
    <m/>
    <m/>
    <x v="0"/>
    <x v="0"/>
    <s v="CSF"/>
    <s v="OTRAS TRANSFERENCIAS - DISTRIBUCIÓN PREVIO CONCEPTO DGPPN"/>
    <n v="100000000000"/>
    <n v="0"/>
    <n v="0"/>
    <n v="100000000000"/>
    <n v="75186276068"/>
    <n v="24813723932"/>
    <n v="0"/>
    <n v="0"/>
    <n v="0"/>
    <n v="0"/>
    <n v="0"/>
  </r>
  <r>
    <s v="46-02-00"/>
    <s v="INSTITUTO COLOMBIANO DE BIENESTAR FAMILIAR (ICBF)"/>
    <x v="7"/>
    <s v="A"/>
    <s v="03"/>
    <s v="04"/>
    <s v="02"/>
    <s v="001"/>
    <m/>
    <m/>
    <m/>
    <m/>
    <x v="0"/>
    <x v="0"/>
    <s v="CSF"/>
    <s v="MESADAS PENSIONALES (DE PENSIONES)"/>
    <n v="105525916"/>
    <n v="0"/>
    <n v="0"/>
    <n v="105525916"/>
    <n v="0"/>
    <n v="105525916"/>
    <n v="0"/>
    <n v="17082000"/>
    <n v="17082000"/>
    <n v="17082000"/>
    <n v="17082000"/>
  </r>
  <r>
    <s v="46-02-00"/>
    <s v="INSTITUTO COLOMBIANO DE BIENESTAR FAMILIAR (ICBF)"/>
    <x v="8"/>
    <s v="A"/>
    <s v="03"/>
    <s v="04"/>
    <s v="02"/>
    <s v="012"/>
    <m/>
    <m/>
    <m/>
    <m/>
    <x v="0"/>
    <x v="0"/>
    <s v="CSF"/>
    <s v="INCAPACIDADES Y LICENCIAS DE MATERNIDAD Y PATERNIDAD (NO DE PENSIONES)"/>
    <n v="5502000000"/>
    <n v="0"/>
    <n v="0"/>
    <n v="5502000000"/>
    <n v="0"/>
    <n v="5502000000"/>
    <n v="0"/>
    <n v="1577803354"/>
    <n v="1577603354"/>
    <n v="1577603354"/>
    <n v="1577603354"/>
  </r>
  <r>
    <s v="46-02-00"/>
    <s v="INSTITUTO COLOMBIANO DE BIENESTAR FAMILIAR (ICBF)"/>
    <x v="9"/>
    <s v="A"/>
    <s v="03"/>
    <s v="10"/>
    <m/>
    <m/>
    <m/>
    <m/>
    <m/>
    <m/>
    <x v="0"/>
    <x v="0"/>
    <s v="CSF"/>
    <s v="SENTENCIAS Y CONCILIACIONES"/>
    <n v="6937250286"/>
    <n v="0"/>
    <n v="0"/>
    <n v="6937250286"/>
    <n v="0"/>
    <n v="6500000000"/>
    <n v="437250286"/>
    <n v="2166919893.8000002"/>
    <n v="2166919893.8000002"/>
    <n v="2166919893.8000002"/>
    <n v="2166919893.8000002"/>
  </r>
  <r>
    <s v="46-02-00"/>
    <s v="INSTITUTO COLOMBIANO DE BIENESTAR FAMILIAR (ICBF)"/>
    <x v="10"/>
    <s v="A"/>
    <s v="06"/>
    <s v="01"/>
    <s v="04"/>
    <s v="004"/>
    <m/>
    <m/>
    <m/>
    <m/>
    <x v="0"/>
    <x v="0"/>
    <s v="CSF"/>
    <s v="PRÉSTAMOS POR CALAMIDAD DOMÉSTICA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x v="11"/>
    <s v="A"/>
    <s v="08"/>
    <s v="01"/>
    <m/>
    <m/>
    <m/>
    <m/>
    <m/>
    <m/>
    <x v="0"/>
    <x v="0"/>
    <s v="CSF"/>
    <s v="IMPUESTOS"/>
    <n v="4842518267"/>
    <n v="0"/>
    <n v="0"/>
    <n v="4842518267"/>
    <n v="0"/>
    <n v="4826396096.8299999"/>
    <n v="16122170.17"/>
    <n v="3970580280.46"/>
    <n v="3765220177.9200001"/>
    <n v="3765220177.9200001"/>
    <n v="3765220177.9200001"/>
  </r>
  <r>
    <s v="46-02-00"/>
    <s v="INSTITUTO COLOMBIANO DE BIENESTAR FAMILIAR (ICBF)"/>
    <x v="12"/>
    <s v="A"/>
    <s v="08"/>
    <s v="04"/>
    <s v="01"/>
    <m/>
    <m/>
    <m/>
    <m/>
    <m/>
    <x v="0"/>
    <x v="0"/>
    <s v="CSF"/>
    <s v="CUOTA DE FISCALIZACIÓN Y AUDITAJE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x v="13"/>
    <s v="A"/>
    <s v="08"/>
    <s v="04"/>
    <s v="03"/>
    <m/>
    <m/>
    <m/>
    <m/>
    <m/>
    <x v="0"/>
    <x v="0"/>
    <s v="CSF"/>
    <s v="CONTRIBUCIÓN NACIONAL DE VALORIZACIÓN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x v="14"/>
    <s v="C"/>
    <s v="4602"/>
    <s v="1500"/>
    <s v="3"/>
    <s v="704050"/>
    <m/>
    <m/>
    <m/>
    <m/>
    <x v="0"/>
    <x v="0"/>
    <s v="CSF"/>
    <s v="7. ACTORES DIFERENCIALES PARA EL CAMBIO / 5. CONSOLIDACIÓN DEL SISTEMA NACIONAL DE BIENESTAR FAMILIAR Y DEL GASTO PÚBLICO PARA LA NIÑEZ"/>
    <n v="20000000000"/>
    <n v="0"/>
    <n v="0"/>
    <n v="20000000000"/>
    <n v="0"/>
    <n v="14690054809"/>
    <n v="5309945191"/>
    <n v="13259455192.59"/>
    <n v="3756125449.1799998"/>
    <n v="3756125449.1799998"/>
    <n v="3756125449.1799998"/>
  </r>
  <r>
    <s v="46-02-00"/>
    <s v="INSTITUTO COLOMBIANO DE BIENESTAR FAMILIAR (ICBF)"/>
    <x v="15"/>
    <s v="C"/>
    <s v="4602"/>
    <s v="1500"/>
    <s v="5"/>
    <s v="30205BZ"/>
    <s v=""/>
    <s v=""/>
    <s v=""/>
    <s v=""/>
    <x v="1"/>
    <x v="1"/>
    <s v="CSF"/>
    <s v="3. DERECHO HUMANO A LA ALIMENTACIÓN / B. ENTORNOS DE DESARROLLO QUE INCENTIVEN LA ALIMENTACIÓN SALUDABLE Y ADECUADA / Z. ECI CATATUMBO"/>
    <n v="0"/>
    <n v="20000000000"/>
    <n v="0"/>
    <n v="20000000000"/>
    <n v="0"/>
    <n v="0"/>
    <n v="20000000000"/>
    <n v="0"/>
    <n v="0"/>
    <n v="0"/>
    <n v="0"/>
  </r>
  <r>
    <s v="46-02-00"/>
    <s v="INSTITUTO COLOMBIANO DE BIENESTAR FAMILIAR (ICBF)"/>
    <x v="16"/>
    <s v="C"/>
    <s v="4602"/>
    <s v="1500"/>
    <s v="5"/>
    <s v="30205B"/>
    <m/>
    <m/>
    <m/>
    <m/>
    <x v="0"/>
    <x v="0"/>
    <s v="CSF"/>
    <s v="3. DERECHO HUMANO A LA ALIMENTACIÓN / B. ENTORNOS DE DESARROLLO QUE INCENTIVEN LA ALIMENTACIÓN SALUDABLE Y ADECUADA"/>
    <n v="400000000000"/>
    <n v="0"/>
    <n v="0"/>
    <n v="400000000000"/>
    <n v="0"/>
    <n v="267364499430.06"/>
    <n v="132635500569.94"/>
    <n v="257911835523.98001"/>
    <n v="10242803115.370001"/>
    <n v="10242803115.370001"/>
    <n v="10242803115.370001"/>
  </r>
  <r>
    <s v="46-02-00"/>
    <s v="INSTITUTO COLOMBIANO DE BIENESTAR FAMILIAR (ICBF)"/>
    <x v="17"/>
    <s v="C"/>
    <s v="4602"/>
    <s v="1500"/>
    <s v="9"/>
    <s v="704020Z"/>
    <s v=""/>
    <s v=""/>
    <s v=""/>
    <s v=""/>
    <x v="1"/>
    <x v="1"/>
    <s v="CSF"/>
    <s v="7. ACTORES DIFERENCIALES PARA EL CAMBIO / 2. UNIVERSALIZACIÓN DE LA ATENCIÓN INTEGRAL A LA PRIMERA INFANCIA EN LOS TERRITORIOS CON MAYOR RIESGO DE VULNERACIÓN DE DERECHOS PARA LA NIÑEZ / Z. ECI CATATUMBO"/>
    <n v="0"/>
    <n v="50000000000"/>
    <n v="0"/>
    <n v="50000000000"/>
    <n v="0"/>
    <n v="0"/>
    <n v="50000000000"/>
    <n v="0"/>
    <n v="0"/>
    <n v="0"/>
    <n v="0"/>
  </r>
  <r>
    <s v="46-02-00"/>
    <s v="INSTITUTO COLOMBIANO DE BIENESTAR FAMILIAR (ICBF)"/>
    <x v="18"/>
    <s v="C"/>
    <s v="4602"/>
    <s v="1500"/>
    <s v="9"/>
    <s v="704080Z"/>
    <s v=""/>
    <s v=""/>
    <s v=""/>
    <s v=""/>
    <x v="1"/>
    <x v="1"/>
    <s v="CSF"/>
    <s v="7. ACTORES DIFERENCIALES PARA EL CAMBIO / 8. EL INSTITUTO COLOMBIANO DE BIENESTAR FAMILIAR COMO IMPULSOR DE PROYECTOS DE VIDA / Z. ECI CATATUMBO"/>
    <n v="0"/>
    <n v="30000000000"/>
    <n v="0"/>
    <n v="30000000000"/>
    <n v="0"/>
    <n v="0"/>
    <n v="30000000000"/>
    <n v="0"/>
    <n v="0"/>
    <n v="0"/>
    <n v="0"/>
  </r>
  <r>
    <s v="46-02-00"/>
    <s v="INSTITUTO COLOMBIANO DE BIENESTAR FAMILIAR (ICBF)"/>
    <x v="19"/>
    <s v="C"/>
    <s v="4602"/>
    <s v="1500"/>
    <s v="9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5866534920693"/>
    <n v="0"/>
    <n v="0"/>
    <n v="5866534920693"/>
    <n v="0"/>
    <n v="5719693503352.7002"/>
    <n v="146841417340.29999"/>
    <n v="5597205389757.3604"/>
    <n v="1464046609443.3601"/>
    <n v="1463141505009.3601"/>
    <n v="1463141505009.3601"/>
  </r>
  <r>
    <s v="46-02-00"/>
    <s v="INSTITUTO COLOMBIANO DE BIENESTAR FAMILIAR (ICBF)"/>
    <x v="19"/>
    <s v="C"/>
    <s v="4602"/>
    <s v="1500"/>
    <s v="9"/>
    <s v="704020"/>
    <m/>
    <m/>
    <m/>
    <m/>
    <x v="0"/>
    <x v="2"/>
    <s v="CSF"/>
    <s v="7. ACTORES DIFERENCIALES PARA EL CAMBIO / 2. UNIVERSALIZACIÓN DE LA ATENCIÓN INTEGRAL A LA PRIMERA INFANCIA EN LOS TERRITORIOS CON MAYOR RIESGO DE VULNERACIÓN DE DERECHOS PARA LA NIÑEZ"/>
    <n v="71150591294"/>
    <n v="0"/>
    <n v="0"/>
    <n v="71150591294"/>
    <n v="0"/>
    <n v="55921810828.199997"/>
    <n v="15228780465.799999"/>
    <n v="51168294994.599998"/>
    <n v="12618416927.450001"/>
    <n v="12618416927.450001"/>
    <n v="12618416927.450001"/>
  </r>
  <r>
    <s v="46-02-00"/>
    <s v="INSTITUTO COLOMBIANO DE BIENESTAR FAMILIAR (ICBF)"/>
    <x v="19"/>
    <s v="C"/>
    <s v="4602"/>
    <s v="1500"/>
    <s v="9"/>
    <s v="704020"/>
    <m/>
    <m/>
    <m/>
    <m/>
    <x v="0"/>
    <x v="0"/>
    <s v="CSF"/>
    <s v="7. ACTORES DIFERENCIALES PARA EL CAMBIO / 2. UNIVERSALIZACIÓN DE LA ATENCIÓN INTEGRAL A LA PRIMERA INFANCIA EN LOS TERRITORIOS CON MAYOR RIESGO DE VULNERACIÓN DE DERECHOS PARA LA NIÑEZ"/>
    <n v="187892739750"/>
    <n v="0"/>
    <n v="0"/>
    <n v="187892739750"/>
    <n v="0"/>
    <n v="174045466654.44"/>
    <n v="13847273095.559999"/>
    <n v="164821836973.07001"/>
    <n v="46730075023.529999"/>
    <n v="46730075023.529999"/>
    <n v="46730075023.529999"/>
  </r>
  <r>
    <s v="46-02-00"/>
    <s v="INSTITUTO COLOMBIANO DE BIENESTAR FAMILIAR (ICBF)"/>
    <x v="20"/>
    <s v="C"/>
    <s v="4602"/>
    <s v="1500"/>
    <s v="9"/>
    <s v="704080"/>
    <m/>
    <m/>
    <m/>
    <m/>
    <x v="1"/>
    <x v="1"/>
    <s v="CSF"/>
    <s v="7. ACTORES DIFERENCIALES PARA EL CAMBIO / 8. EL INSTITUTO COLOMBIANO DE BIENESTAR FAMILIAR COMO IMPULSOR DE PROYECTOS DE VIDA"/>
    <n v="234043331045"/>
    <n v="0"/>
    <n v="0"/>
    <n v="234043331045"/>
    <n v="0"/>
    <n v="115017495195.17999"/>
    <n v="119025835849.82001"/>
    <n v="80520531825.259995"/>
    <n v="6198356484.3100004"/>
    <n v="6198356484.3100004"/>
    <n v="6198356484.3100004"/>
  </r>
  <r>
    <s v="46-02-00"/>
    <s v="INSTITUTO COLOMBIANO DE BIENESTAR FAMILIAR (ICBF)"/>
    <x v="20"/>
    <s v="C"/>
    <s v="4602"/>
    <s v="1500"/>
    <s v="9"/>
    <s v="704080"/>
    <m/>
    <m/>
    <m/>
    <m/>
    <x v="0"/>
    <x v="0"/>
    <s v="CSF"/>
    <s v="7. ACTORES DIFERENCIALES PARA EL CAMBIO / 8. EL INSTITUTO COLOMBIANO DE BIENESTAR FAMILIAR COMO IMPULSOR DE PROYECTOS DE VIDA"/>
    <n v="680000000000"/>
    <n v="0"/>
    <n v="0"/>
    <n v="680000000000"/>
    <n v="0"/>
    <n v="537355457287.31"/>
    <n v="142644542712.69"/>
    <n v="496887510977.34003"/>
    <n v="162478414533.62"/>
    <n v="162477962249.62"/>
    <n v="162477962249.62"/>
  </r>
  <r>
    <s v="46-02-00"/>
    <s v="INSTITUTO COLOMBIANO DE BIENESTAR FAMILIAR (ICBF)"/>
    <x v="21"/>
    <s v="C"/>
    <s v="4602"/>
    <s v="1500"/>
    <s v="10"/>
    <s v="704040"/>
    <m/>
    <m/>
    <m/>
    <m/>
    <x v="1"/>
    <x v="3"/>
    <s v="CSF"/>
    <s v="7. ACTORES DIFERENCIALES PARA EL CAMBIO / 4. FORTALECIMIENTO DE LAS FAMILIAS Y LAS COMUNIDADES"/>
    <n v="170093000000"/>
    <n v="0"/>
    <n v="0"/>
    <n v="170093000000"/>
    <n v="0"/>
    <n v="144280999860"/>
    <n v="25812000140"/>
    <n v="124062195361"/>
    <n v="17595482078"/>
    <n v="17595482078"/>
    <n v="17595482078"/>
  </r>
  <r>
    <s v="46-02-00"/>
    <s v="INSTITUTO COLOMBIANO DE BIENESTAR FAMILIAR (ICBF)"/>
    <x v="21"/>
    <s v="C"/>
    <s v="4602"/>
    <s v="1500"/>
    <s v="10"/>
    <s v="704040"/>
    <m/>
    <m/>
    <m/>
    <m/>
    <x v="0"/>
    <x v="4"/>
    <s v="CSF"/>
    <s v="7. ACTORES DIFERENCIALES PARA EL CAMBIO / 4. FORTALECIMIENTO DE LAS FAMILIAS Y LAS COMUNIDADES"/>
    <n v="266007644540"/>
    <n v="0"/>
    <n v="0"/>
    <n v="266007644540"/>
    <n v="0"/>
    <n v="168751567000.26999"/>
    <n v="97256077539.729996"/>
    <n v="141322877729.42999"/>
    <n v="62867847789.349998"/>
    <n v="62867575675.349998"/>
    <n v="62867575675.349998"/>
  </r>
  <r>
    <s v="46-02-00"/>
    <s v="INSTITUTO COLOMBIANO DE BIENESTAR FAMILIAR (ICBF)"/>
    <x v="21"/>
    <s v="C"/>
    <s v="4602"/>
    <s v="1500"/>
    <s v="10"/>
    <s v="704040"/>
    <m/>
    <m/>
    <m/>
    <m/>
    <x v="0"/>
    <x v="5"/>
    <s v="CSF"/>
    <s v="7. ACTORES DIFERENCIALES PARA EL CAMBIO / 4. FORTALECIMIENTO DE LAS FAMILIAS Y LAS COMUNIDADES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x v="21"/>
    <s v="C"/>
    <s v="4602"/>
    <s v="1500"/>
    <s v="10"/>
    <s v="704040"/>
    <m/>
    <m/>
    <m/>
    <m/>
    <x v="0"/>
    <x v="0"/>
    <s v="CSF"/>
    <s v="7. ACTORES DIFERENCIALES PARA EL CAMBIO / 4. FORTALECIMIENTO DE LAS FAMILIAS Y LAS COMUNIDADES"/>
    <n v="1141131306286"/>
    <n v="0"/>
    <n v="0"/>
    <n v="1141131306286"/>
    <n v="0"/>
    <n v="803400710126.60999"/>
    <n v="337730596159.39001"/>
    <n v="677012760148.31006"/>
    <n v="372446581605.42999"/>
    <n v="372160612041.42999"/>
    <n v="372160612041.42999"/>
  </r>
  <r>
    <s v="46-02-00"/>
    <s v="INSTITUTO COLOMBIANO DE BIENESTAR FAMILIAR (ICBF)"/>
    <x v="22"/>
    <s v="C"/>
    <s v="4699"/>
    <s v="1500"/>
    <s v="1"/>
    <s v="704080"/>
    <m/>
    <m/>
    <m/>
    <m/>
    <x v="0"/>
    <x v="0"/>
    <s v="CSF"/>
    <s v="7. ACTORES DIFERENCIALES PARA EL CAMBIO / 8. EL INSTITUTO COLOMBIANO DE BIENESTAR FAMILIAR COMO IMPULSOR DE PROYECTOS DE VIDA"/>
    <n v="80000000000"/>
    <n v="0"/>
    <n v="0"/>
    <n v="80000000000"/>
    <n v="0"/>
    <n v="64807627233.68"/>
    <n v="15192372766.32"/>
    <n v="58964811592"/>
    <n v="4736123717.3800001"/>
    <n v="4736123717.3800001"/>
    <n v="4736123717.3800001"/>
  </r>
  <r>
    <s v="46-02-00"/>
    <s v="INSTITUTO COLOMBIANO DE BIENESTAR FAMILIAR (ICBF)"/>
    <x v="23"/>
    <s v="C"/>
    <s v="4699"/>
    <s v="1500"/>
    <s v="3"/>
    <s v="53105B"/>
    <m/>
    <m/>
    <m/>
    <m/>
    <x v="0"/>
    <x v="0"/>
    <s v="CSF"/>
    <s v="5. CONVERGENCIA REGIONAL / B. ENTIDADES PÚBLICAS TERRITORIALES Y NACIONALES FORTALECIDAS"/>
    <n v="400000000000"/>
    <n v="0"/>
    <n v="0"/>
    <n v="400000000000"/>
    <n v="0"/>
    <n v="370550934666.38"/>
    <n v="29449065333.619999"/>
    <n v="323319776270.72998"/>
    <n v="66047846993.25"/>
    <n v="66047846993.25"/>
    <n v="66047846993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9009629-400A-4346-A4D9-9AF5EDC887EC}" name="TablaDinámica2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13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7">
        <item x="1"/>
        <item x="3"/>
        <item x="2"/>
        <item x="4"/>
        <item x="5"/>
        <item x="0"/>
        <item t="default"/>
      </items>
    </pivotField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2"/>
    <field x="13"/>
  </rowFields>
  <rowItems count="9">
    <i>
      <x/>
    </i>
    <i r="1">
      <x/>
    </i>
    <i r="1">
      <x v="1"/>
    </i>
    <i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Suma de APR. VIGENTE" fld="19" baseField="0" baseItem="0" numFmtId="165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C16" sqref="C16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33" t="s">
        <v>9</v>
      </c>
      <c r="B1" s="33"/>
      <c r="C1" s="33"/>
      <c r="D1" s="33"/>
    </row>
    <row r="2" spans="1:6" ht="26.25" x14ac:dyDescent="0.4">
      <c r="A2" s="33" t="s">
        <v>47</v>
      </c>
      <c r="B2" s="33"/>
      <c r="C2" s="33"/>
      <c r="D2" s="33"/>
    </row>
    <row r="3" spans="1:6" ht="26.25" x14ac:dyDescent="0.4">
      <c r="A3" s="33" t="s">
        <v>48</v>
      </c>
      <c r="B3" s="33"/>
      <c r="C3" s="33"/>
      <c r="D3" s="33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6200578251738</v>
      </c>
    </row>
    <row r="7" spans="1:6" thickTop="1" thickBot="1" x14ac:dyDescent="0.45">
      <c r="B7" s="10">
        <v>16</v>
      </c>
      <c r="C7" s="10" t="s">
        <v>11</v>
      </c>
      <c r="D7" s="11">
        <v>170093000000</v>
      </c>
    </row>
    <row r="8" spans="1:6" thickTop="1" thickBot="1" x14ac:dyDescent="0.45">
      <c r="A8" s="1" t="s">
        <v>4</v>
      </c>
      <c r="B8" s="2"/>
      <c r="C8" s="3"/>
      <c r="D8" s="4">
        <f>SUM(D6:D7)</f>
        <v>6370671251738</v>
      </c>
    </row>
    <row r="9" spans="1:6" thickTop="1" thickBot="1" x14ac:dyDescent="0.45">
      <c r="A9" s="9" t="s">
        <v>5</v>
      </c>
      <c r="B9" s="10">
        <v>20</v>
      </c>
      <c r="C9" s="10" t="s">
        <v>12</v>
      </c>
      <c r="D9" s="11">
        <v>71150591294</v>
      </c>
    </row>
    <row r="10" spans="1:6" thickTop="1" thickBot="1" x14ac:dyDescent="0.45">
      <c r="B10" s="10">
        <v>21</v>
      </c>
      <c r="C10" s="10" t="s">
        <v>13</v>
      </c>
      <c r="D10" s="11">
        <v>266007644540</v>
      </c>
    </row>
    <row r="11" spans="1:6" thickTop="1" thickBot="1" x14ac:dyDescent="0.45">
      <c r="B11" s="10">
        <v>26</v>
      </c>
      <c r="C11" s="10" t="s">
        <v>11</v>
      </c>
      <c r="D11" s="11">
        <v>22768049174</v>
      </c>
    </row>
    <row r="12" spans="1:6" thickTop="1" thickBot="1" x14ac:dyDescent="0.45">
      <c r="B12" s="10">
        <v>27</v>
      </c>
      <c r="C12" s="10" t="s">
        <v>14</v>
      </c>
      <c r="D12" s="11">
        <v>4060162175579</v>
      </c>
    </row>
    <row r="13" spans="1:6" thickTop="1" thickBot="1" x14ac:dyDescent="0.45">
      <c r="A13" s="1" t="s">
        <v>6</v>
      </c>
      <c r="B13" s="2"/>
      <c r="C13" s="3"/>
      <c r="D13" s="4">
        <f>SUM(D9:D12)</f>
        <v>4420088460587</v>
      </c>
    </row>
    <row r="14" spans="1:6" thickTop="1" thickBot="1" x14ac:dyDescent="0.45">
      <c r="A14" s="1" t="s">
        <v>7</v>
      </c>
      <c r="B14" s="2"/>
      <c r="C14" s="3"/>
      <c r="D14" s="4">
        <f>SUM(D13,D8)</f>
        <v>10790759712325</v>
      </c>
    </row>
    <row r="15" spans="1:6" ht="26.25" x14ac:dyDescent="0.4"/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4:B13"/>
  <sheetViews>
    <sheetView workbookViewId="0">
      <selection activeCell="B6" sqref="B6:B7"/>
    </sheetView>
  </sheetViews>
  <sheetFormatPr baseColWidth="10" defaultRowHeight="15" x14ac:dyDescent="0.25"/>
  <cols>
    <col min="2" max="2" width="25.42578125" customWidth="1"/>
  </cols>
  <sheetData>
    <row r="4" spans="1:2" x14ac:dyDescent="0.25">
      <c r="A4" s="31" t="s">
        <v>38</v>
      </c>
      <c r="B4" s="29" t="s">
        <v>39</v>
      </c>
    </row>
    <row r="5" spans="1:2" x14ac:dyDescent="0.25">
      <c r="A5" s="30" t="s">
        <v>3</v>
      </c>
      <c r="B5" s="32">
        <v>6370671251738</v>
      </c>
    </row>
    <row r="6" spans="1:2" x14ac:dyDescent="0.25">
      <c r="A6" s="21" t="s">
        <v>40</v>
      </c>
      <c r="B6" s="32">
        <v>6200578251738</v>
      </c>
    </row>
    <row r="7" spans="1:2" x14ac:dyDescent="0.25">
      <c r="A7" s="21" t="s">
        <v>42</v>
      </c>
      <c r="B7" s="32">
        <v>170093000000</v>
      </c>
    </row>
    <row r="8" spans="1:2" x14ac:dyDescent="0.25">
      <c r="A8" s="30" t="s">
        <v>5</v>
      </c>
      <c r="B8" s="32">
        <v>4420088460587</v>
      </c>
    </row>
    <row r="9" spans="1:2" x14ac:dyDescent="0.25">
      <c r="A9" s="21" t="s">
        <v>43</v>
      </c>
      <c r="B9" s="32">
        <v>71150591294</v>
      </c>
    </row>
    <row r="10" spans="1:2" x14ac:dyDescent="0.25">
      <c r="A10" s="21" t="s">
        <v>44</v>
      </c>
      <c r="B10" s="32">
        <v>266007644540</v>
      </c>
    </row>
    <row r="11" spans="1:2" x14ac:dyDescent="0.25">
      <c r="A11" s="21" t="s">
        <v>45</v>
      </c>
      <c r="B11" s="32">
        <v>22768049174</v>
      </c>
    </row>
    <row r="12" spans="1:2" x14ac:dyDescent="0.25">
      <c r="A12" s="21" t="s">
        <v>46</v>
      </c>
      <c r="B12" s="32">
        <v>4060162175579</v>
      </c>
    </row>
    <row r="13" spans="1:2" x14ac:dyDescent="0.25">
      <c r="A13" s="30" t="s">
        <v>7</v>
      </c>
      <c r="B13" s="32">
        <v>10790759712325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E9" sqref="E9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  <row r="14" spans="1:2" x14ac:dyDescent="0.25">
      <c r="B14" s="28">
        <f>+B13-INGRESOS!D14</f>
        <v>62192217539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>
      <selection activeCell="I11" sqref="I11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4" t="s">
        <v>37</v>
      </c>
      <c r="D2" s="35"/>
    </row>
    <row r="3" spans="3:4" x14ac:dyDescent="0.25">
      <c r="C3" s="35"/>
      <c r="D3" s="35"/>
    </row>
    <row r="4" spans="3:4" x14ac:dyDescent="0.25">
      <c r="C4" s="35"/>
      <c r="D4" s="35"/>
    </row>
    <row r="5" spans="3:4" x14ac:dyDescent="0.25">
      <c r="C5" s="35"/>
      <c r="D5" s="35"/>
    </row>
    <row r="6" spans="3:4" x14ac:dyDescent="0.25">
      <c r="C6" s="35"/>
      <c r="D6" s="35"/>
    </row>
    <row r="7" spans="3:4" x14ac:dyDescent="0.25">
      <c r="C7" s="35"/>
      <c r="D7" s="35"/>
    </row>
    <row r="8" spans="3:4" x14ac:dyDescent="0.25">
      <c r="C8" s="35"/>
      <c r="D8" s="35"/>
    </row>
    <row r="9" spans="3:4" x14ac:dyDescent="0.25">
      <c r="C9" s="19" t="s">
        <v>36</v>
      </c>
      <c r="D9" s="18" t="s">
        <v>35</v>
      </c>
    </row>
    <row r="10" spans="3:4" x14ac:dyDescent="0.25">
      <c r="C10" s="36" t="s">
        <v>34</v>
      </c>
      <c r="D10" s="37"/>
    </row>
    <row r="11" spans="3:4" x14ac:dyDescent="0.25">
      <c r="C11" s="15">
        <v>10</v>
      </c>
      <c r="D11" s="14" t="s">
        <v>33</v>
      </c>
    </row>
    <row r="12" spans="3:4" x14ac:dyDescent="0.25">
      <c r="C12" s="17">
        <v>11</v>
      </c>
      <c r="D12" s="16" t="s">
        <v>32</v>
      </c>
    </row>
    <row r="13" spans="3:4" x14ac:dyDescent="0.25">
      <c r="C13" s="15">
        <v>12</v>
      </c>
      <c r="D13" s="14" t="s">
        <v>31</v>
      </c>
    </row>
    <row r="14" spans="3:4" x14ac:dyDescent="0.25">
      <c r="C14" s="17">
        <v>13</v>
      </c>
      <c r="D14" s="16" t="s">
        <v>18</v>
      </c>
    </row>
    <row r="15" spans="3:4" x14ac:dyDescent="0.25">
      <c r="C15" s="15">
        <v>14</v>
      </c>
      <c r="D15" s="14" t="s">
        <v>30</v>
      </c>
    </row>
    <row r="16" spans="3:4" x14ac:dyDescent="0.25">
      <c r="C16" s="17">
        <v>15</v>
      </c>
      <c r="D16" s="16" t="s">
        <v>16</v>
      </c>
    </row>
    <row r="17" spans="3:4" x14ac:dyDescent="0.25">
      <c r="C17" s="15">
        <v>16</v>
      </c>
      <c r="D17" s="14" t="s">
        <v>15</v>
      </c>
    </row>
    <row r="18" spans="3:4" x14ac:dyDescent="0.25">
      <c r="C18" s="17">
        <v>17</v>
      </c>
      <c r="D18" s="16" t="s">
        <v>14</v>
      </c>
    </row>
    <row r="19" spans="3:4" x14ac:dyDescent="0.25">
      <c r="C19" s="15">
        <v>18</v>
      </c>
      <c r="D19" s="14" t="s">
        <v>29</v>
      </c>
    </row>
    <row r="20" spans="3:4" x14ac:dyDescent="0.25">
      <c r="C20" s="17">
        <v>19</v>
      </c>
      <c r="D20" s="16" t="s">
        <v>28</v>
      </c>
    </row>
    <row r="21" spans="3:4" x14ac:dyDescent="0.25">
      <c r="C21" s="15">
        <v>50</v>
      </c>
      <c r="D21" s="14" t="s">
        <v>27</v>
      </c>
    </row>
    <row r="22" spans="3:4" x14ac:dyDescent="0.25">
      <c r="C22" s="17">
        <v>51</v>
      </c>
      <c r="D22" s="16" t="s">
        <v>26</v>
      </c>
    </row>
    <row r="23" spans="3:4" x14ac:dyDescent="0.25">
      <c r="C23" s="15">
        <v>52</v>
      </c>
      <c r="D23" s="14" t="s">
        <v>25</v>
      </c>
    </row>
    <row r="24" spans="3:4" x14ac:dyDescent="0.25">
      <c r="C24" s="17">
        <v>53</v>
      </c>
      <c r="D24" s="16" t="s">
        <v>24</v>
      </c>
    </row>
    <row r="25" spans="3:4" x14ac:dyDescent="0.25">
      <c r="C25" s="15">
        <v>54</v>
      </c>
      <c r="D25" s="14" t="s">
        <v>23</v>
      </c>
    </row>
    <row r="26" spans="3:4" x14ac:dyDescent="0.25">
      <c r="C26" s="36" t="s">
        <v>22</v>
      </c>
      <c r="D26" s="37"/>
    </row>
    <row r="27" spans="3:4" x14ac:dyDescent="0.25">
      <c r="C27" s="15">
        <v>20</v>
      </c>
      <c r="D27" s="14" t="s">
        <v>21</v>
      </c>
    </row>
    <row r="28" spans="3:4" x14ac:dyDescent="0.25">
      <c r="C28" s="17">
        <v>21</v>
      </c>
      <c r="D28" s="16" t="s">
        <v>20</v>
      </c>
    </row>
    <row r="29" spans="3:4" x14ac:dyDescent="0.25">
      <c r="C29" s="15">
        <v>22</v>
      </c>
      <c r="D29" s="14" t="s">
        <v>19</v>
      </c>
    </row>
    <row r="30" spans="3:4" x14ac:dyDescent="0.25">
      <c r="C30" s="17">
        <v>23</v>
      </c>
      <c r="D30" s="16" t="s">
        <v>18</v>
      </c>
    </row>
    <row r="31" spans="3:4" x14ac:dyDescent="0.25">
      <c r="C31" s="15">
        <v>24</v>
      </c>
      <c r="D31" s="14" t="s">
        <v>17</v>
      </c>
    </row>
    <row r="32" spans="3:4" x14ac:dyDescent="0.25">
      <c r="C32" s="17">
        <v>25</v>
      </c>
      <c r="D32" s="16" t="s">
        <v>16</v>
      </c>
    </row>
    <row r="33" spans="3:4" x14ac:dyDescent="0.25">
      <c r="C33" s="15">
        <v>26</v>
      </c>
      <c r="D33" s="14" t="s">
        <v>15</v>
      </c>
    </row>
    <row r="34" spans="3:4" x14ac:dyDescent="0.25">
      <c r="C34" s="13">
        <v>27</v>
      </c>
      <c r="D34" s="12" t="s">
        <v>14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Mauricio Alejandro Rodriguez Tovar</cp:lastModifiedBy>
  <dcterms:created xsi:type="dcterms:W3CDTF">2022-01-31T18:59:00Z</dcterms:created>
  <dcterms:modified xsi:type="dcterms:W3CDTF">2025-08-08T19:47:42Z</dcterms:modified>
</cp:coreProperties>
</file>