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ned.rey\Documents\Micrositio Transparencia - web\"/>
    </mc:Choice>
  </mc:AlternateContent>
  <xr:revisionPtr revIDLastSave="0" documentId="8_{29C8C68E-73E2-4536-9463-8A4679D5CE27}" xr6:coauthVersionLast="45" xr6:coauthVersionMax="45" xr10:uidLastSave="{00000000-0000-0000-0000-000000000000}"/>
  <bookViews>
    <workbookView xWindow="-120" yWindow="-120" windowWidth="15600" windowHeight="11160" xr2:uid="{00000000-000D-0000-FFFF-FFFF00000000}"/>
  </bookViews>
  <sheets>
    <sheet name="SIIF_Junio" sheetId="1" r:id="rId1"/>
    <sheet name="Junio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2" i="2" l="1"/>
  <c r="D12" i="2"/>
  <c r="C12" i="2"/>
  <c r="E11" i="2"/>
  <c r="G11" i="2" s="1"/>
  <c r="D11" i="2"/>
  <c r="C11" i="2"/>
  <c r="E10" i="2"/>
  <c r="D10" i="2"/>
  <c r="F10" i="2" s="1"/>
  <c r="C10" i="2"/>
  <c r="E9" i="2"/>
  <c r="D9" i="2"/>
  <c r="C9" i="2"/>
  <c r="G9" i="2" s="1"/>
  <c r="E8" i="2"/>
  <c r="D8" i="2"/>
  <c r="C8" i="2"/>
  <c r="E7" i="2"/>
  <c r="G7" i="2" s="1"/>
  <c r="D7" i="2"/>
  <c r="C7" i="2"/>
  <c r="E6" i="2"/>
  <c r="D6" i="2"/>
  <c r="F6" i="2" s="1"/>
  <c r="C6" i="2"/>
  <c r="E5" i="2"/>
  <c r="D5" i="2"/>
  <c r="C5" i="2"/>
  <c r="C13" i="2" s="1"/>
  <c r="E4" i="2"/>
  <c r="D4" i="2"/>
  <c r="C4" i="2"/>
  <c r="G12" i="2"/>
  <c r="F12" i="2"/>
  <c r="F11" i="2"/>
  <c r="G10" i="2"/>
  <c r="G8" i="2"/>
  <c r="F8" i="2"/>
  <c r="F7" i="2"/>
  <c r="F9" i="2" l="1"/>
  <c r="E13" i="2"/>
  <c r="G6" i="2"/>
  <c r="G13" i="2"/>
  <c r="F5" i="2"/>
  <c r="G5" i="2"/>
  <c r="D13" i="2"/>
  <c r="F13" i="2" s="1"/>
  <c r="G4" i="2"/>
  <c r="F4" i="2"/>
</calcChain>
</file>

<file path=xl/sharedStrings.xml><?xml version="1.0" encoding="utf-8"?>
<sst xmlns="http://schemas.openxmlformats.org/spreadsheetml/2006/main" count="529" uniqueCount="125">
  <si>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</si>
  <si>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</si>
  <si>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</si>
  <si>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</si>
  <si>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</si>
  <si>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</si>
  <si>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</si>
  <si>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</si>
  <si>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</si>
  <si>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</si>
  <si>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</si>
  <si>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</si>
  <si>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</si>
  <si>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</si>
  <si>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</si>
  <si>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</si>
  <si>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</si>
  <si>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</si>
  <si>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</si>
  <si>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</si>
  <si>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</si>
  <si>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</si>
  <si>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</si>
  <si>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</si>
  <si>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</si>
  <si>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</si>
  <si>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</si>
  <si>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</si>
  <si>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</si>
  <si>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</si>
  <si>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</si>
  <si>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</si>
  <si>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</si>
  <si>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</si>
  <si>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A-01-01-01</t>
  </si>
  <si>
    <t>A</t>
  </si>
  <si>
    <t>01</t>
  </si>
  <si>
    <t>Propios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</si>
  <si>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</si>
  <si>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</si>
  <si>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</si>
  <si>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</si>
  <si>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</si>
  <si>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</si>
  <si>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</si>
  <si>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</si>
  <si>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</si>
  <si>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</si>
  <si>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</si>
  <si>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A-02-02</t>
  </si>
  <si>
    <t>ADQUISICIONES DIFERENTES DE ACTIVOS</t>
  </si>
  <si>
    <t>A-03-03-01-015</t>
  </si>
  <si>
    <t>015</t>
  </si>
  <si>
    <t>ADJUDICACION Y LIBERACION JUDICIAL</t>
  </si>
  <si>
    <t>A-03-03-01-999</t>
  </si>
  <si>
    <t>999</t>
  </si>
  <si>
    <t>OTRAS TRANSFERENCIAS - DISTRIBUCIÓN PREVIO CONCEPTO DGPPN</t>
  </si>
  <si>
    <t>A-03-04-02-001</t>
  </si>
  <si>
    <t>001</t>
  </si>
  <si>
    <t>MESADAS PENSIONALES (DE PENSIONES)</t>
  </si>
  <si>
    <t>A-03-04-02-012</t>
  </si>
  <si>
    <t>012</t>
  </si>
  <si>
    <t>INCAPACIDADES Y LICENCIAS DE MATERNIDAD Y PATERNIDAD (NO DE PENSIONES)</t>
  </si>
  <si>
    <t>A-03-10-01-001</t>
  </si>
  <si>
    <t>10</t>
  </si>
  <si>
    <t>SENTENCIAS</t>
  </si>
  <si>
    <t>A-03-10-01-002</t>
  </si>
  <si>
    <t>002</t>
  </si>
  <si>
    <t>CONCILIACIONES</t>
  </si>
  <si>
    <t>A-03-10-01-003</t>
  </si>
  <si>
    <t>003</t>
  </si>
  <si>
    <t>LAUDOS ARBITRALES</t>
  </si>
  <si>
    <t>A-06-01-04-004</t>
  </si>
  <si>
    <t>06</t>
  </si>
  <si>
    <t>004</t>
  </si>
  <si>
    <t>PRÉSTAMOS POR CALAMIDAD DOMÉSTICA</t>
  </si>
  <si>
    <t>A-08-01</t>
  </si>
  <si>
    <t>08</t>
  </si>
  <si>
    <t>IMPUESTOS</t>
  </si>
  <si>
    <t>A-08-04-01</t>
  </si>
  <si>
    <t>CUOTA DE FISCALIZACIÓN Y AUDITAJE</t>
  </si>
  <si>
    <t>A-08-04-04</t>
  </si>
  <si>
    <t>CONTRIBUCION DE VALORIZACION MUNICIPAL</t>
  </si>
  <si>
    <t>C-4102-1500-12</t>
  </si>
  <si>
    <t>C</t>
  </si>
  <si>
    <t>4102</t>
  </si>
  <si>
    <t>1500</t>
  </si>
  <si>
    <t>12</t>
  </si>
  <si>
    <t>CONTRIBUCIÓN CON ACCIONES DE PROMOCIÓN Y PREVENCIÓN EN EL COMPONENTE DE ALIMENTACIÓN Y NUTRICIÓN PARA LA POBLACIÓN COLOMBIANA A NIVEL  NACIONAL</t>
  </si>
  <si>
    <t>C-4102-1500-13</t>
  </si>
  <si>
    <t>13</t>
  </si>
  <si>
    <t>Nación</t>
  </si>
  <si>
    <t>16</t>
  </si>
  <si>
    <t>FORTALECIMIENTO DE ACCIONES DE RESTABLECIMIENTO EN ADMINISTRACIÓN DE JUSTICIA A NIVEL   NACIONAL</t>
  </si>
  <si>
    <t>C-4102-1500-14</t>
  </si>
  <si>
    <t>14</t>
  </si>
  <si>
    <t>PROTECCIÓN DE LOS NIÑOS, NIÑAS Y ADOLESCENTES EN EL MARCO DEL RESTABLECIMIENTO DE SUS DERECHOS A NIVEL   NACIONAL</t>
  </si>
  <si>
    <t>C-4102-1500-15</t>
  </si>
  <si>
    <t>15</t>
  </si>
  <si>
    <t>FORTALECIMIENTO A LOS AGENTES E INSTANCIAS DEL SNBF EN EL MARCO DE LA PROTECCIÓN INTEGRAL DE LOS NIÑOS, NIÑAS Y ADOLESCENTES Y SUS FAMILIAS A NIVEL   NACIONAL</t>
  </si>
  <si>
    <t>C-4102-1500-16</t>
  </si>
  <si>
    <t>FORTALECIMIENTO DE LAS FAMILIAS COMO AGENTES DE TRANSFORMACIÓN Y DESARROLLO SOCIAL A NIVEL  NACIONAL</t>
  </si>
  <si>
    <t>C-4102-1500-18</t>
  </si>
  <si>
    <t>18</t>
  </si>
  <si>
    <t>APOYO AL DESARROLLO INTEGRAL DE LA PRIMERA INFANCIA A NIVEL  NACIONAL</t>
  </si>
  <si>
    <t>C-4102-1500-19</t>
  </si>
  <si>
    <t>19</t>
  </si>
  <si>
    <t>DESARROLLO INTEGRAL DE NIÑAS, NIÑOS Y ADOLESCENTES EN EL MARCO DEL RECONOCIMIENTO , GARANTIA DE SUS DERECHOS Y CONSTRUCCION DE PROYECTOS DE VIDA A NIVEL NACIONAL</t>
  </si>
  <si>
    <t>C-4199-1500-7</t>
  </si>
  <si>
    <t>4199</t>
  </si>
  <si>
    <t>7</t>
  </si>
  <si>
    <t>FORTALECIMIENTO DE LAS TECNOLOGÍAS DE LA INFORMACIÓN Y LAS COMUNICACIONES -TIC EN EL ICBF A NIVEL   NACIONAL</t>
  </si>
  <si>
    <t>C-4199-1500-8</t>
  </si>
  <si>
    <t>8</t>
  </si>
  <si>
    <t>FORTALECIMIENTO INSTITUCIONAL EN EL ICBF A NIVEL  NACIONAL</t>
  </si>
  <si>
    <t>% Comp</t>
  </si>
  <si>
    <t>%Obl</t>
  </si>
  <si>
    <t>Total general</t>
  </si>
  <si>
    <t>Área responsable: Dirección de Planeación y Control de Gestión- Subdirección de Programación</t>
  </si>
  <si>
    <t>APROPIACION</t>
  </si>
  <si>
    <t>COMPROMISOS</t>
  </si>
  <si>
    <t>OBLIGACIONES</t>
  </si>
  <si>
    <t>República de Colombia
Departamento para la Prosperidad Social
Instituto Colombiano de Bienestar Familiar
Cecilia De la Fuente de Lleras
Dirección de Planeación y Control de Gestión
EJECUCIÓN PRESUPUESTAL PROYECTOS DE INVERSIÓN ENERO A JUNIO 2020</t>
  </si>
  <si>
    <t>Fuente de información: Reporte Ejecución Presupuestal SIIF Nación- Fecha Reporte: JUNIO 30 de 2020</t>
  </si>
  <si>
    <t>Enero-Junio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</si>
</sst>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_-* #,##0_-;\-* #,##0_-;_-* &quot;-&quot;??_-;_-@_-"/>
    <numFmt numFmtId="166" formatCode="0.0%"/>
  </numFmts>
  <fonts count="12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Arial Narrow"/>
      <family val="2"/>
    </font>
    <font>
      <sz val="11"/>
      <name val="Arial Narrow"/>
      <family val="2"/>
    </font>
    <font>
      <b/>
      <sz val="10"/>
      <name val="Arial Narrow"/>
      <family val="2"/>
    </font>
    <font>
      <sz val="10"/>
      <color rgb="FF000000"/>
      <name val="Calibri"/>
      <family val="2"/>
      <scheme val="minor"/>
    </font>
    <font>
      <b/>
      <sz val="9"/>
      <color theme="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1" fontId="5" fillId="0" borderId="0" applyFont="0" applyFill="0" applyBorder="0" applyAlignment="0" applyProtection="0"/>
  </cellStyleXfs>
  <cellXfs count="31">
    <xf numFmtId="0" fontId="2" fillId="0" borderId="0" xfId="0" applyFont="1" applyFill="1" applyBorder="1"/>
    <xf numFmtId="0" fontId="2" fillId="0" borderId="0" xfId="0" applyFont="1"/>
    <xf numFmtId="164" fontId="6" fillId="2" borderId="2" xfId="2" applyNumberFormat="1" applyFont="1" applyFill="1" applyBorder="1" applyAlignment="1">
      <alignment horizontal="center"/>
    </xf>
    <xf numFmtId="164" fontId="6" fillId="2" borderId="3" xfId="2" applyNumberFormat="1" applyFont="1" applyFill="1" applyBorder="1" applyAlignment="1">
      <alignment horizontal="center"/>
    </xf>
    <xf numFmtId="10" fontId="1" fillId="0" borderId="2" xfId="3" applyNumberFormat="1" applyFont="1" applyBorder="1" applyAlignment="1">
      <alignment vertical="center"/>
    </xf>
    <xf numFmtId="0" fontId="7" fillId="3" borderId="5" xfId="0" applyFont="1" applyFill="1" applyBorder="1" applyAlignment="1">
      <alignment vertical="center" wrapText="1"/>
    </xf>
    <xf numFmtId="0" fontId="2" fillId="3" borderId="0" xfId="0" applyFont="1" applyFill="1"/>
    <xf numFmtId="165" fontId="2" fillId="3" borderId="0" xfId="1" applyNumberFormat="1" applyFont="1" applyFill="1" applyBorder="1"/>
    <xf numFmtId="0" fontId="8" fillId="3" borderId="0" xfId="0" applyFont="1" applyFill="1" applyAlignment="1">
      <alignment horizontal="center" vertical="center"/>
    </xf>
    <xf numFmtId="0" fontId="6" fillId="2" borderId="2" xfId="0" applyFont="1" applyFill="1" applyBorder="1" applyAlignment="1">
      <alignment horizontal="center"/>
    </xf>
    <xf numFmtId="164" fontId="1" fillId="0" borderId="2" xfId="2" applyNumberFormat="1" applyFont="1" applyBorder="1" applyAlignment="1">
      <alignment vertical="center"/>
    </xf>
    <xf numFmtId="10" fontId="1" fillId="0" borderId="3" xfId="3" applyNumberFormat="1" applyFont="1" applyBorder="1" applyAlignment="1">
      <alignment vertical="center"/>
    </xf>
    <xf numFmtId="0" fontId="6" fillId="2" borderId="6" xfId="0" applyFont="1" applyFill="1" applyBorder="1"/>
    <xf numFmtId="164" fontId="6" fillId="2" borderId="6" xfId="2" applyNumberFormat="1" applyFont="1" applyFill="1" applyBorder="1" applyAlignment="1">
      <alignment vertical="center"/>
    </xf>
    <xf numFmtId="166" fontId="6" fillId="2" borderId="6" xfId="3" applyNumberFormat="1" applyFont="1" applyFill="1" applyBorder="1" applyAlignment="1">
      <alignment vertical="center"/>
    </xf>
    <xf numFmtId="165" fontId="2" fillId="0" borderId="0" xfId="1" applyNumberFormat="1" applyFont="1" applyFill="1" applyBorder="1"/>
    <xf numFmtId="0" fontId="8" fillId="0" borderId="0" xfId="0" applyFont="1" applyAlignment="1">
      <alignment horizontal="center" vertical="center"/>
    </xf>
    <xf numFmtId="0" fontId="9" fillId="3" borderId="0" xfId="0" applyFont="1" applyFill="1"/>
    <xf numFmtId="0" fontId="10" fillId="0" borderId="2" xfId="0" applyFont="1" applyBorder="1" applyAlignment="1">
      <alignment wrapText="1"/>
    </xf>
    <xf numFmtId="0" fontId="3" fillId="0" borderId="1" xfId="0" applyFont="1" applyBorder="1" applyAlignment="1">
      <alignment horizontal="center" vertical="center" readingOrder="1"/>
    </xf>
    <xf numFmtId="0" fontId="3" fillId="0" borderId="0" xfId="0" applyFont="1" applyAlignment="1">
      <alignment horizontal="center" vertical="center" readingOrder="1"/>
    </xf>
    <xf numFmtId="41" fontId="3" fillId="0" borderId="0" xfId="4" applyFont="1" applyFill="1" applyBorder="1" applyAlignment="1">
      <alignment horizontal="center" vertical="center" readingOrder="1"/>
    </xf>
    <xf numFmtId="0" fontId="11" fillId="2" borderId="1" xfId="0" applyFont="1" applyFill="1" applyBorder="1" applyAlignment="1">
      <alignment horizontal="center" vertical="center" readingOrder="1"/>
    </xf>
    <xf numFmtId="41" fontId="11" fillId="2" borderId="1" xfId="4" applyFont="1" applyFill="1" applyBorder="1" applyAlignment="1">
      <alignment horizontal="center" vertical="center" readingOrder="1"/>
    </xf>
    <xf numFmtId="0" fontId="4" fillId="0" borderId="1" xfId="0" applyFont="1" applyBorder="1" applyAlignment="1">
      <alignment horizontal="center" vertical="center" readingOrder="1"/>
    </xf>
    <xf numFmtId="0" fontId="4" fillId="0" borderId="1" xfId="0" applyFont="1" applyBorder="1" applyAlignment="1">
      <alignment horizontal="left" vertical="center" readingOrder="1"/>
    </xf>
    <xf numFmtId="0" fontId="4" fillId="0" borderId="1" xfId="0" applyFont="1" applyBorder="1" applyAlignment="1">
      <alignment vertical="center" readingOrder="1"/>
    </xf>
    <xf numFmtId="41" fontId="4" fillId="0" borderId="1" xfId="4" applyFont="1" applyFill="1" applyBorder="1" applyAlignment="1">
      <alignment horizontal="right" vertical="center" readingOrder="1"/>
    </xf>
    <xf numFmtId="41" fontId="2" fillId="0" borderId="0" xfId="4" applyFont="1" applyFill="1" applyBorder="1" applyAlignment="1"/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</cellXfs>
  <cellStyles count="5">
    <cellStyle name="Millares" xfId="1" builtinId="3"/>
    <cellStyle name="Millares [0]" xfId="4" builtinId="6"/>
    <cellStyle name="Moneda" xfId="2" builtinId="4"/>
    <cellStyle name="Normal" xfId="0" builtinId="0"/>
    <cellStyle name="Porcentaje" xfId="3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0</xdr:row>
      <xdr:rowOff>371475</xdr:rowOff>
    </xdr:from>
    <xdr:to>
      <xdr:col>1</xdr:col>
      <xdr:colOff>600075</xdr:colOff>
      <xdr:row>0</xdr:row>
      <xdr:rowOff>1152525</xdr:rowOff>
    </xdr:to>
    <xdr:pic>
      <xdr:nvPicPr>
        <xdr:cNvPr id="3" name="Imagen 1" descr="LOGO-ICBF">
          <a:extLst>
            <a:ext uri="{FF2B5EF4-FFF2-40B4-BE49-F238E27FC236}">
              <a16:creationId xmlns:a16="http://schemas.microsoft.com/office/drawing/2014/main" id="{3747DE21-93C1-4BAA-8BC9-A6C63590D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1475"/>
          <a:ext cx="6477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5"/>
  <sheetViews>
    <sheetView showGridLines="0" tabSelected="1" workbookViewId="0"/>
  </sheetViews>
  <sheetFormatPr baseColWidth="10" defaultRowHeight="15" x14ac:dyDescent="0.25"/>
  <cols>
    <col min="1" max="1" width="13.42578125" style="1" customWidth="1"/>
    <col min="2" max="2" width="27" style="1" customWidth="1"/>
    <col min="3" max="3" width="21.5703125" style="1" customWidth="1"/>
    <col min="4" max="11" width="5.42578125" style="1" customWidth="1"/>
    <col min="12" max="12" width="7" style="1" customWidth="1"/>
    <col min="13" max="13" width="9.5703125" style="1" customWidth="1"/>
    <col min="14" max="14" width="8" style="1" customWidth="1"/>
    <col min="15" max="15" width="9.5703125" style="1" customWidth="1"/>
    <col min="16" max="16" width="27.5703125" style="1" customWidth="1"/>
    <col min="17" max="27" width="18.85546875" style="28" customWidth="1"/>
    <col min="28" max="28" width="0" style="1" hidden="1" customWidth="1"/>
    <col min="29" max="29" width="6.42578125" style="1" customWidth="1"/>
    <col min="30" max="16384" width="11.42578125" style="1"/>
  </cols>
  <sheetData>
    <row r="1" spans="1:27" x14ac:dyDescent="0.25">
      <c r="A1" s="19" t="s">
        <v>0</v>
      </c>
      <c r="B1" s="19">
        <v>2020</v>
      </c>
      <c r="C1" s="20" t="s">
        <v>1</v>
      </c>
      <c r="D1" s="20" t="s">
        <v>1</v>
      </c>
      <c r="E1" s="20" t="s">
        <v>1</v>
      </c>
      <c r="F1" s="20" t="s">
        <v>1</v>
      </c>
      <c r="G1" s="20" t="s">
        <v>1</v>
      </c>
      <c r="H1" s="20" t="s">
        <v>1</v>
      </c>
      <c r="I1" s="20" t="s">
        <v>1</v>
      </c>
      <c r="J1" s="20" t="s">
        <v>1</v>
      </c>
      <c r="K1" s="20" t="s">
        <v>1</v>
      </c>
      <c r="L1" s="20" t="s">
        <v>1</v>
      </c>
      <c r="M1" s="20" t="s">
        <v>1</v>
      </c>
      <c r="N1" s="20"/>
      <c r="O1" s="20" t="s">
        <v>1</v>
      </c>
      <c r="P1" s="20" t="s">
        <v>1</v>
      </c>
      <c r="Q1" s="21" t="s">
        <v>1</v>
      </c>
      <c r="R1" s="21" t="s">
        <v>1</v>
      </c>
      <c r="S1" s="21" t="s">
        <v>1</v>
      </c>
      <c r="T1" s="21" t="s">
        <v>1</v>
      </c>
      <c r="U1" s="21" t="s">
        <v>1</v>
      </c>
      <c r="V1" s="21" t="s">
        <v>1</v>
      </c>
      <c r="W1" s="21" t="s">
        <v>1</v>
      </c>
      <c r="X1" s="21" t="s">
        <v>1</v>
      </c>
      <c r="Y1" s="21" t="s">
        <v>1</v>
      </c>
      <c r="Z1" s="21" t="s">
        <v>1</v>
      </c>
      <c r="AA1" s="21" t="s">
        <v>1</v>
      </c>
    </row>
    <row r="2" spans="1:27" x14ac:dyDescent="0.25">
      <c r="A2" s="19" t="s">
        <v>2</v>
      </c>
      <c r="B2" s="19" t="s">
        <v>3</v>
      </c>
      <c r="C2" s="20" t="s">
        <v>1</v>
      </c>
      <c r="D2" s="20" t="s">
        <v>1</v>
      </c>
      <c r="E2" s="20" t="s">
        <v>1</v>
      </c>
      <c r="F2" s="20" t="s">
        <v>1</v>
      </c>
      <c r="G2" s="20" t="s">
        <v>1</v>
      </c>
      <c r="H2" s="20" t="s">
        <v>1</v>
      </c>
      <c r="I2" s="20" t="s">
        <v>1</v>
      </c>
      <c r="J2" s="20" t="s">
        <v>1</v>
      </c>
      <c r="K2" s="20" t="s">
        <v>1</v>
      </c>
      <c r="L2" s="20" t="s">
        <v>1</v>
      </c>
      <c r="M2" s="20" t="s">
        <v>1</v>
      </c>
      <c r="N2" s="20"/>
      <c r="O2" s="20" t="s">
        <v>1</v>
      </c>
      <c r="P2" s="20" t="s">
        <v>1</v>
      </c>
      <c r="Q2" s="21" t="s">
        <v>1</v>
      </c>
      <c r="R2" s="21" t="s">
        <v>1</v>
      </c>
      <c r="S2" s="21" t="s">
        <v>1</v>
      </c>
      <c r="T2" s="21" t="s">
        <v>1</v>
      </c>
      <c r="U2" s="21" t="s">
        <v>1</v>
      </c>
      <c r="V2" s="21" t="s">
        <v>1</v>
      </c>
      <c r="W2" s="21" t="s">
        <v>1</v>
      </c>
      <c r="X2" s="21" t="s">
        <v>1</v>
      </c>
      <c r="Y2" s="21" t="s">
        <v>1</v>
      </c>
      <c r="Z2" s="21" t="s">
        <v>1</v>
      </c>
      <c r="AA2" s="21" t="s">
        <v>1</v>
      </c>
    </row>
    <row r="3" spans="1:27" x14ac:dyDescent="0.25">
      <c r="A3" s="19" t="s">
        <v>4</v>
      </c>
      <c r="B3" s="19" t="s">
        <v>124</v>
      </c>
      <c r="C3" s="20" t="s">
        <v>1</v>
      </c>
      <c r="D3" s="20" t="s">
        <v>1</v>
      </c>
      <c r="E3" s="20" t="s">
        <v>1</v>
      </c>
      <c r="F3" s="20" t="s">
        <v>1</v>
      </c>
      <c r="G3" s="20" t="s">
        <v>1</v>
      </c>
      <c r="H3" s="20" t="s">
        <v>1</v>
      </c>
      <c r="I3" s="20" t="s">
        <v>1</v>
      </c>
      <c r="J3" s="20" t="s">
        <v>1</v>
      </c>
      <c r="K3" s="20" t="s">
        <v>1</v>
      </c>
      <c r="L3" s="20" t="s">
        <v>1</v>
      </c>
      <c r="M3" s="20" t="s">
        <v>1</v>
      </c>
      <c r="N3" s="20"/>
      <c r="O3" s="20" t="s">
        <v>1</v>
      </c>
      <c r="P3" s="20" t="s">
        <v>1</v>
      </c>
      <c r="Q3" s="21" t="s">
        <v>1</v>
      </c>
      <c r="R3" s="21" t="s">
        <v>1</v>
      </c>
      <c r="S3" s="21" t="s">
        <v>1</v>
      </c>
      <c r="T3" s="21" t="s">
        <v>1</v>
      </c>
      <c r="U3" s="21" t="s">
        <v>1</v>
      </c>
      <c r="V3" s="21" t="s">
        <v>1</v>
      </c>
      <c r="W3" s="21" t="s">
        <v>1</v>
      </c>
      <c r="X3" s="21" t="s">
        <v>1</v>
      </c>
      <c r="Y3" s="21" t="s">
        <v>1</v>
      </c>
      <c r="Z3" s="21" t="s">
        <v>1</v>
      </c>
      <c r="AA3" s="21" t="s">
        <v>1</v>
      </c>
    </row>
    <row r="4" spans="1:27" x14ac:dyDescent="0.25">
      <c r="A4" s="22" t="s">
        <v>5</v>
      </c>
      <c r="B4" s="22" t="s">
        <v>6</v>
      </c>
      <c r="C4" s="22" t="s">
        <v>7</v>
      </c>
      <c r="D4" s="22" t="s">
        <v>8</v>
      </c>
      <c r="E4" s="22" t="s">
        <v>9</v>
      </c>
      <c r="F4" s="22" t="s">
        <v>10</v>
      </c>
      <c r="G4" s="22" t="s">
        <v>11</v>
      </c>
      <c r="H4" s="22" t="s">
        <v>12</v>
      </c>
      <c r="I4" s="22" t="s">
        <v>13</v>
      </c>
      <c r="J4" s="22" t="s">
        <v>14</v>
      </c>
      <c r="K4" s="22" t="s">
        <v>15</v>
      </c>
      <c r="L4" s="22" t="s">
        <v>16</v>
      </c>
      <c r="M4" s="22" t="s">
        <v>17</v>
      </c>
      <c r="N4" s="22" t="s">
        <v>18</v>
      </c>
      <c r="O4" s="22" t="s">
        <v>19</v>
      </c>
      <c r="P4" s="22" t="s">
        <v>20</v>
      </c>
      <c r="Q4" s="23" t="s">
        <v>21</v>
      </c>
      <c r="R4" s="23" t="s">
        <v>22</v>
      </c>
      <c r="S4" s="23" t="s">
        <v>23</v>
      </c>
      <c r="T4" s="23" t="s">
        <v>24</v>
      </c>
      <c r="U4" s="23" t="s">
        <v>25</v>
      </c>
      <c r="V4" s="23" t="s">
        <v>26</v>
      </c>
      <c r="W4" s="23" t="s">
        <v>27</v>
      </c>
      <c r="X4" s="23" t="s">
        <v>28</v>
      </c>
      <c r="Y4" s="23" t="s">
        <v>29</v>
      </c>
      <c r="Z4" s="23" t="s">
        <v>30</v>
      </c>
      <c r="AA4" s="23" t="s">
        <v>31</v>
      </c>
    </row>
    <row r="5" spans="1:27" x14ac:dyDescent="0.25">
      <c r="A5" s="24" t="s">
        <v>32</v>
      </c>
      <c r="B5" s="25" t="s">
        <v>33</v>
      </c>
      <c r="C5" s="26" t="s">
        <v>34</v>
      </c>
      <c r="D5" s="24" t="s">
        <v>35</v>
      </c>
      <c r="E5" s="24" t="s">
        <v>36</v>
      </c>
      <c r="F5" s="24" t="s">
        <v>36</v>
      </c>
      <c r="G5" s="24" t="s">
        <v>36</v>
      </c>
      <c r="H5" s="24"/>
      <c r="I5" s="24"/>
      <c r="J5" s="24"/>
      <c r="K5" s="24"/>
      <c r="L5" s="24"/>
      <c r="M5" s="24" t="s">
        <v>37</v>
      </c>
      <c r="N5" s="24">
        <v>27</v>
      </c>
      <c r="O5" s="24" t="s">
        <v>38</v>
      </c>
      <c r="P5" s="25" t="s">
        <v>39</v>
      </c>
      <c r="Q5" s="27">
        <v>352106000000</v>
      </c>
      <c r="R5" s="27">
        <v>0</v>
      </c>
      <c r="S5" s="27">
        <v>0</v>
      </c>
      <c r="T5" s="27">
        <v>352106000000</v>
      </c>
      <c r="U5" s="27">
        <v>0</v>
      </c>
      <c r="V5" s="27">
        <v>352106000000</v>
      </c>
      <c r="W5" s="27">
        <v>0</v>
      </c>
      <c r="X5" s="27">
        <v>181568277521</v>
      </c>
      <c r="Y5" s="27">
        <v>181448271291.57001</v>
      </c>
      <c r="Z5" s="27">
        <v>181448271291.57001</v>
      </c>
      <c r="AA5" s="27">
        <v>181448271291.57001</v>
      </c>
    </row>
    <row r="6" spans="1:27" x14ac:dyDescent="0.25">
      <c r="A6" s="24" t="s">
        <v>32</v>
      </c>
      <c r="B6" s="25" t="s">
        <v>33</v>
      </c>
      <c r="C6" s="26" t="s">
        <v>40</v>
      </c>
      <c r="D6" s="24" t="s">
        <v>35</v>
      </c>
      <c r="E6" s="24" t="s">
        <v>36</v>
      </c>
      <c r="F6" s="24" t="s">
        <v>36</v>
      </c>
      <c r="G6" s="24" t="s">
        <v>41</v>
      </c>
      <c r="H6" s="24"/>
      <c r="I6" s="24"/>
      <c r="J6" s="24"/>
      <c r="K6" s="24"/>
      <c r="L6" s="24"/>
      <c r="M6" s="24" t="s">
        <v>37</v>
      </c>
      <c r="N6" s="24">
        <v>27</v>
      </c>
      <c r="O6" s="24" t="s">
        <v>38</v>
      </c>
      <c r="P6" s="25" t="s">
        <v>42</v>
      </c>
      <c r="Q6" s="27">
        <v>118392000000</v>
      </c>
      <c r="R6" s="27">
        <v>0</v>
      </c>
      <c r="S6" s="27">
        <v>0</v>
      </c>
      <c r="T6" s="27">
        <v>118392000000</v>
      </c>
      <c r="U6" s="27">
        <v>0</v>
      </c>
      <c r="V6" s="27">
        <v>118391989013</v>
      </c>
      <c r="W6" s="27">
        <v>10987</v>
      </c>
      <c r="X6" s="27">
        <v>42262351145</v>
      </c>
      <c r="Y6" s="27">
        <v>42262351145</v>
      </c>
      <c r="Z6" s="27">
        <v>42262351145</v>
      </c>
      <c r="AA6" s="27">
        <v>42262351145</v>
      </c>
    </row>
    <row r="7" spans="1:27" x14ac:dyDescent="0.25">
      <c r="A7" s="24" t="s">
        <v>32</v>
      </c>
      <c r="B7" s="25" t="s">
        <v>33</v>
      </c>
      <c r="C7" s="26" t="s">
        <v>43</v>
      </c>
      <c r="D7" s="24" t="s">
        <v>35</v>
      </c>
      <c r="E7" s="24" t="s">
        <v>36</v>
      </c>
      <c r="F7" s="24" t="s">
        <v>36</v>
      </c>
      <c r="G7" s="24" t="s">
        <v>44</v>
      </c>
      <c r="H7" s="24"/>
      <c r="I7" s="24"/>
      <c r="J7" s="24"/>
      <c r="K7" s="24"/>
      <c r="L7" s="24"/>
      <c r="M7" s="24" t="s">
        <v>37</v>
      </c>
      <c r="N7" s="24">
        <v>27</v>
      </c>
      <c r="O7" s="24" t="s">
        <v>38</v>
      </c>
      <c r="P7" s="25" t="s">
        <v>45</v>
      </c>
      <c r="Q7" s="27">
        <v>27537000000</v>
      </c>
      <c r="R7" s="27">
        <v>0</v>
      </c>
      <c r="S7" s="27">
        <v>0</v>
      </c>
      <c r="T7" s="27">
        <v>27537000000</v>
      </c>
      <c r="U7" s="27">
        <v>0</v>
      </c>
      <c r="V7" s="27">
        <v>27537000000</v>
      </c>
      <c r="W7" s="27">
        <v>0</v>
      </c>
      <c r="X7" s="27">
        <v>9922920261</v>
      </c>
      <c r="Y7" s="27">
        <v>9922920261</v>
      </c>
      <c r="Z7" s="27">
        <v>9922920261</v>
      </c>
      <c r="AA7" s="27">
        <v>9922920261</v>
      </c>
    </row>
    <row r="8" spans="1:27" x14ac:dyDescent="0.25">
      <c r="A8" s="24" t="s">
        <v>32</v>
      </c>
      <c r="B8" s="25" t="s">
        <v>33</v>
      </c>
      <c r="C8" s="26" t="s">
        <v>46</v>
      </c>
      <c r="D8" s="24" t="s">
        <v>35</v>
      </c>
      <c r="E8" s="24" t="s">
        <v>36</v>
      </c>
      <c r="F8" s="24" t="s">
        <v>36</v>
      </c>
      <c r="G8" s="24" t="s">
        <v>47</v>
      </c>
      <c r="H8" s="24"/>
      <c r="I8" s="24"/>
      <c r="J8" s="24"/>
      <c r="K8" s="24"/>
      <c r="L8" s="24"/>
      <c r="M8" s="24" t="s">
        <v>37</v>
      </c>
      <c r="N8" s="24">
        <v>27</v>
      </c>
      <c r="O8" s="24" t="s">
        <v>38</v>
      </c>
      <c r="P8" s="25" t="s">
        <v>48</v>
      </c>
      <c r="Q8" s="27">
        <v>22512000000</v>
      </c>
      <c r="R8" s="27">
        <v>0</v>
      </c>
      <c r="S8" s="27">
        <v>0</v>
      </c>
      <c r="T8" s="27">
        <v>22512000000</v>
      </c>
      <c r="U8" s="27">
        <v>22512000000</v>
      </c>
      <c r="V8" s="27">
        <v>0</v>
      </c>
      <c r="W8" s="27">
        <v>0</v>
      </c>
      <c r="X8" s="27">
        <v>0</v>
      </c>
      <c r="Y8" s="27">
        <v>0</v>
      </c>
      <c r="Z8" s="27">
        <v>0</v>
      </c>
      <c r="AA8" s="27">
        <v>0</v>
      </c>
    </row>
    <row r="9" spans="1:27" x14ac:dyDescent="0.25">
      <c r="A9" s="24" t="s">
        <v>32</v>
      </c>
      <c r="B9" s="25" t="s">
        <v>33</v>
      </c>
      <c r="C9" s="26" t="s">
        <v>49</v>
      </c>
      <c r="D9" s="24" t="s">
        <v>35</v>
      </c>
      <c r="E9" s="24" t="s">
        <v>41</v>
      </c>
      <c r="F9" s="24" t="s">
        <v>41</v>
      </c>
      <c r="G9" s="24"/>
      <c r="H9" s="24"/>
      <c r="I9" s="24"/>
      <c r="J9" s="24"/>
      <c r="K9" s="24"/>
      <c r="L9" s="24"/>
      <c r="M9" s="24" t="s">
        <v>37</v>
      </c>
      <c r="N9" s="24">
        <v>27</v>
      </c>
      <c r="O9" s="24" t="s">
        <v>38</v>
      </c>
      <c r="P9" s="25" t="s">
        <v>50</v>
      </c>
      <c r="Q9" s="27">
        <v>39337000000</v>
      </c>
      <c r="R9" s="27">
        <v>0</v>
      </c>
      <c r="S9" s="27">
        <v>0</v>
      </c>
      <c r="T9" s="27">
        <v>39337000000</v>
      </c>
      <c r="U9" s="27">
        <v>0</v>
      </c>
      <c r="V9" s="27">
        <v>36678273376.449997</v>
      </c>
      <c r="W9" s="27">
        <v>2658726623.5500002</v>
      </c>
      <c r="X9" s="27">
        <v>22011793863.599998</v>
      </c>
      <c r="Y9" s="27">
        <v>10120443107.610001</v>
      </c>
      <c r="Z9" s="27">
        <v>10120443107.610001</v>
      </c>
      <c r="AA9" s="27">
        <v>10120443107.610001</v>
      </c>
    </row>
    <row r="10" spans="1:27" x14ac:dyDescent="0.25">
      <c r="A10" s="24" t="s">
        <v>32</v>
      </c>
      <c r="B10" s="25" t="s">
        <v>33</v>
      </c>
      <c r="C10" s="26" t="s">
        <v>51</v>
      </c>
      <c r="D10" s="24" t="s">
        <v>35</v>
      </c>
      <c r="E10" s="24" t="s">
        <v>44</v>
      </c>
      <c r="F10" s="24" t="s">
        <v>44</v>
      </c>
      <c r="G10" s="24" t="s">
        <v>36</v>
      </c>
      <c r="H10" s="24" t="s">
        <v>52</v>
      </c>
      <c r="I10" s="24"/>
      <c r="J10" s="24"/>
      <c r="K10" s="24"/>
      <c r="L10" s="24"/>
      <c r="M10" s="24" t="s">
        <v>37</v>
      </c>
      <c r="N10" s="24">
        <v>27</v>
      </c>
      <c r="O10" s="24" t="s">
        <v>38</v>
      </c>
      <c r="P10" s="25" t="s">
        <v>53</v>
      </c>
      <c r="Q10" s="27">
        <v>800000000</v>
      </c>
      <c r="R10" s="27">
        <v>0</v>
      </c>
      <c r="S10" s="27">
        <v>0</v>
      </c>
      <c r="T10" s="27">
        <v>800000000</v>
      </c>
      <c r="U10" s="27">
        <v>0</v>
      </c>
      <c r="V10" s="27">
        <v>108174705.22</v>
      </c>
      <c r="W10" s="27">
        <v>691825294.77999997</v>
      </c>
      <c r="X10" s="27">
        <v>36077177.219999999</v>
      </c>
      <c r="Y10" s="27">
        <v>24810334.219999999</v>
      </c>
      <c r="Z10" s="27">
        <v>24810334.219999999</v>
      </c>
      <c r="AA10" s="27">
        <v>24810334.219999999</v>
      </c>
    </row>
    <row r="11" spans="1:27" x14ac:dyDescent="0.25">
      <c r="A11" s="24" t="s">
        <v>32</v>
      </c>
      <c r="B11" s="25" t="s">
        <v>33</v>
      </c>
      <c r="C11" s="26" t="s">
        <v>54</v>
      </c>
      <c r="D11" s="24" t="s">
        <v>35</v>
      </c>
      <c r="E11" s="24" t="s">
        <v>44</v>
      </c>
      <c r="F11" s="24" t="s">
        <v>44</v>
      </c>
      <c r="G11" s="24" t="s">
        <v>36</v>
      </c>
      <c r="H11" s="24" t="s">
        <v>55</v>
      </c>
      <c r="I11" s="24"/>
      <c r="J11" s="24"/>
      <c r="K11" s="24"/>
      <c r="L11" s="24"/>
      <c r="M11" s="24" t="s">
        <v>37</v>
      </c>
      <c r="N11" s="24">
        <v>27</v>
      </c>
      <c r="O11" s="24" t="s">
        <v>38</v>
      </c>
      <c r="P11" s="25" t="s">
        <v>56</v>
      </c>
      <c r="Q11" s="27">
        <v>90054000000</v>
      </c>
      <c r="R11" s="27">
        <v>0</v>
      </c>
      <c r="S11" s="27">
        <v>0</v>
      </c>
      <c r="T11" s="27">
        <v>90054000000</v>
      </c>
      <c r="U11" s="27">
        <v>90054000000</v>
      </c>
      <c r="V11" s="27">
        <v>0</v>
      </c>
      <c r="W11" s="27">
        <v>0</v>
      </c>
      <c r="X11" s="27">
        <v>0</v>
      </c>
      <c r="Y11" s="27">
        <v>0</v>
      </c>
      <c r="Z11" s="27">
        <v>0</v>
      </c>
      <c r="AA11" s="27">
        <v>0</v>
      </c>
    </row>
    <row r="12" spans="1:27" x14ac:dyDescent="0.25">
      <c r="A12" s="24" t="s">
        <v>32</v>
      </c>
      <c r="B12" s="25" t="s">
        <v>33</v>
      </c>
      <c r="C12" s="26" t="s">
        <v>57</v>
      </c>
      <c r="D12" s="24" t="s">
        <v>35</v>
      </c>
      <c r="E12" s="24" t="s">
        <v>44</v>
      </c>
      <c r="F12" s="24" t="s">
        <v>47</v>
      </c>
      <c r="G12" s="24" t="s">
        <v>41</v>
      </c>
      <c r="H12" s="24" t="s">
        <v>58</v>
      </c>
      <c r="I12" s="24"/>
      <c r="J12" s="24"/>
      <c r="K12" s="24"/>
      <c r="L12" s="24"/>
      <c r="M12" s="24" t="s">
        <v>37</v>
      </c>
      <c r="N12" s="24">
        <v>27</v>
      </c>
      <c r="O12" s="24" t="s">
        <v>38</v>
      </c>
      <c r="P12" s="25" t="s">
        <v>59</v>
      </c>
      <c r="Q12" s="27">
        <v>71000000</v>
      </c>
      <c r="R12" s="27">
        <v>0</v>
      </c>
      <c r="S12" s="27">
        <v>0</v>
      </c>
      <c r="T12" s="27">
        <v>71000000</v>
      </c>
      <c r="U12" s="27">
        <v>0</v>
      </c>
      <c r="V12" s="27">
        <v>71000000</v>
      </c>
      <c r="W12" s="27">
        <v>0</v>
      </c>
      <c r="X12" s="27">
        <v>31553512</v>
      </c>
      <c r="Y12" s="27">
        <v>31553512</v>
      </c>
      <c r="Z12" s="27">
        <v>31553512</v>
      </c>
      <c r="AA12" s="27">
        <v>31553512</v>
      </c>
    </row>
    <row r="13" spans="1:27" x14ac:dyDescent="0.25">
      <c r="A13" s="24" t="s">
        <v>32</v>
      </c>
      <c r="B13" s="25" t="s">
        <v>33</v>
      </c>
      <c r="C13" s="26" t="s">
        <v>60</v>
      </c>
      <c r="D13" s="24" t="s">
        <v>35</v>
      </c>
      <c r="E13" s="24" t="s">
        <v>44</v>
      </c>
      <c r="F13" s="24" t="s">
        <v>47</v>
      </c>
      <c r="G13" s="24" t="s">
        <v>41</v>
      </c>
      <c r="H13" s="24" t="s">
        <v>61</v>
      </c>
      <c r="I13" s="24"/>
      <c r="J13" s="24"/>
      <c r="K13" s="24"/>
      <c r="L13" s="24"/>
      <c r="M13" s="24" t="s">
        <v>37</v>
      </c>
      <c r="N13" s="24">
        <v>27</v>
      </c>
      <c r="O13" s="24" t="s">
        <v>38</v>
      </c>
      <c r="P13" s="25" t="s">
        <v>62</v>
      </c>
      <c r="Q13" s="27">
        <v>4069000000</v>
      </c>
      <c r="R13" s="27">
        <v>0</v>
      </c>
      <c r="S13" s="27">
        <v>0</v>
      </c>
      <c r="T13" s="27">
        <v>4069000000</v>
      </c>
      <c r="U13" s="27">
        <v>0</v>
      </c>
      <c r="V13" s="27">
        <v>4069000000</v>
      </c>
      <c r="W13" s="27">
        <v>0</v>
      </c>
      <c r="X13" s="27">
        <v>1538875231</v>
      </c>
      <c r="Y13" s="27">
        <v>1538875231</v>
      </c>
      <c r="Z13" s="27">
        <v>1538875231</v>
      </c>
      <c r="AA13" s="27">
        <v>1538875231</v>
      </c>
    </row>
    <row r="14" spans="1:27" x14ac:dyDescent="0.25">
      <c r="A14" s="24" t="s">
        <v>32</v>
      </c>
      <c r="B14" s="25" t="s">
        <v>33</v>
      </c>
      <c r="C14" s="26" t="s">
        <v>63</v>
      </c>
      <c r="D14" s="24" t="s">
        <v>35</v>
      </c>
      <c r="E14" s="24" t="s">
        <v>44</v>
      </c>
      <c r="F14" s="24" t="s">
        <v>64</v>
      </c>
      <c r="G14" s="24" t="s">
        <v>36</v>
      </c>
      <c r="H14" s="24" t="s">
        <v>58</v>
      </c>
      <c r="I14" s="24"/>
      <c r="J14" s="24"/>
      <c r="K14" s="24"/>
      <c r="L14" s="24"/>
      <c r="M14" s="24" t="s">
        <v>37</v>
      </c>
      <c r="N14" s="24">
        <v>27</v>
      </c>
      <c r="O14" s="24" t="s">
        <v>38</v>
      </c>
      <c r="P14" s="25" t="s">
        <v>65</v>
      </c>
      <c r="Q14" s="27">
        <v>8392000000</v>
      </c>
      <c r="R14" s="27">
        <v>0</v>
      </c>
      <c r="S14" s="27">
        <v>0</v>
      </c>
      <c r="T14" s="27">
        <v>8392000000</v>
      </c>
      <c r="U14" s="27">
        <v>0</v>
      </c>
      <c r="V14" s="27">
        <v>2006706348</v>
      </c>
      <c r="W14" s="27">
        <v>6385293652</v>
      </c>
      <c r="X14" s="27">
        <v>1909345183</v>
      </c>
      <c r="Y14" s="27">
        <v>1879520583</v>
      </c>
      <c r="Z14" s="27">
        <v>1879520583</v>
      </c>
      <c r="AA14" s="27">
        <v>1879520583</v>
      </c>
    </row>
    <row r="15" spans="1:27" x14ac:dyDescent="0.25">
      <c r="A15" s="24" t="s">
        <v>32</v>
      </c>
      <c r="B15" s="25" t="s">
        <v>33</v>
      </c>
      <c r="C15" s="26" t="s">
        <v>66</v>
      </c>
      <c r="D15" s="24" t="s">
        <v>35</v>
      </c>
      <c r="E15" s="24" t="s">
        <v>44</v>
      </c>
      <c r="F15" s="24" t="s">
        <v>64</v>
      </c>
      <c r="G15" s="24" t="s">
        <v>36</v>
      </c>
      <c r="H15" s="24" t="s">
        <v>67</v>
      </c>
      <c r="I15" s="24"/>
      <c r="J15" s="24"/>
      <c r="K15" s="24"/>
      <c r="L15" s="24"/>
      <c r="M15" s="24" t="s">
        <v>37</v>
      </c>
      <c r="N15" s="24">
        <v>27</v>
      </c>
      <c r="O15" s="24" t="s">
        <v>38</v>
      </c>
      <c r="P15" s="25" t="s">
        <v>68</v>
      </c>
      <c r="Q15" s="27">
        <v>1738000000</v>
      </c>
      <c r="R15" s="27">
        <v>0</v>
      </c>
      <c r="S15" s="27">
        <v>0</v>
      </c>
      <c r="T15" s="27">
        <v>1738000000</v>
      </c>
      <c r="U15" s="27">
        <v>0</v>
      </c>
      <c r="V15" s="27">
        <v>0</v>
      </c>
      <c r="W15" s="27">
        <v>1738000000</v>
      </c>
      <c r="X15" s="27">
        <v>0</v>
      </c>
      <c r="Y15" s="27">
        <v>0</v>
      </c>
      <c r="Z15" s="27">
        <v>0</v>
      </c>
      <c r="AA15" s="27">
        <v>0</v>
      </c>
    </row>
    <row r="16" spans="1:27" x14ac:dyDescent="0.25">
      <c r="A16" s="24" t="s">
        <v>32</v>
      </c>
      <c r="B16" s="25" t="s">
        <v>33</v>
      </c>
      <c r="C16" s="26" t="s">
        <v>69</v>
      </c>
      <c r="D16" s="24" t="s">
        <v>35</v>
      </c>
      <c r="E16" s="24" t="s">
        <v>44</v>
      </c>
      <c r="F16" s="24" t="s">
        <v>64</v>
      </c>
      <c r="G16" s="24" t="s">
        <v>36</v>
      </c>
      <c r="H16" s="24" t="s">
        <v>70</v>
      </c>
      <c r="I16" s="24"/>
      <c r="J16" s="24"/>
      <c r="K16" s="24"/>
      <c r="L16" s="24"/>
      <c r="M16" s="24" t="s">
        <v>37</v>
      </c>
      <c r="N16" s="24">
        <v>27</v>
      </c>
      <c r="O16" s="24" t="s">
        <v>38</v>
      </c>
      <c r="P16" s="25" t="s">
        <v>71</v>
      </c>
      <c r="Q16" s="27">
        <v>166000000</v>
      </c>
      <c r="R16" s="27">
        <v>0</v>
      </c>
      <c r="S16" s="27">
        <v>0</v>
      </c>
      <c r="T16" s="27">
        <v>166000000</v>
      </c>
      <c r="U16" s="27">
        <v>0</v>
      </c>
      <c r="V16" s="27">
        <v>325509</v>
      </c>
      <c r="W16" s="27">
        <v>165674491</v>
      </c>
      <c r="X16" s="27">
        <v>325509</v>
      </c>
      <c r="Y16" s="27">
        <v>325509</v>
      </c>
      <c r="Z16" s="27">
        <v>325509</v>
      </c>
      <c r="AA16" s="27">
        <v>325509</v>
      </c>
    </row>
    <row r="17" spans="1:27" x14ac:dyDescent="0.25">
      <c r="A17" s="24" t="s">
        <v>32</v>
      </c>
      <c r="B17" s="25" t="s">
        <v>33</v>
      </c>
      <c r="C17" s="26" t="s">
        <v>72</v>
      </c>
      <c r="D17" s="24" t="s">
        <v>35</v>
      </c>
      <c r="E17" s="24" t="s">
        <v>73</v>
      </c>
      <c r="F17" s="24" t="s">
        <v>36</v>
      </c>
      <c r="G17" s="24" t="s">
        <v>47</v>
      </c>
      <c r="H17" s="24" t="s">
        <v>74</v>
      </c>
      <c r="I17" s="24"/>
      <c r="J17" s="24"/>
      <c r="K17" s="24"/>
      <c r="L17" s="24"/>
      <c r="M17" s="24" t="s">
        <v>37</v>
      </c>
      <c r="N17" s="24">
        <v>27</v>
      </c>
      <c r="O17" s="24" t="s">
        <v>38</v>
      </c>
      <c r="P17" s="25" t="s">
        <v>75</v>
      </c>
      <c r="Q17" s="27">
        <v>70000000</v>
      </c>
      <c r="R17" s="27">
        <v>0</v>
      </c>
      <c r="S17" s="27">
        <v>0</v>
      </c>
      <c r="T17" s="27">
        <v>70000000</v>
      </c>
      <c r="U17" s="27">
        <v>0</v>
      </c>
      <c r="V17" s="27">
        <v>70000000</v>
      </c>
      <c r="W17" s="27">
        <v>0</v>
      </c>
      <c r="X17" s="27">
        <v>11200000</v>
      </c>
      <c r="Y17" s="27">
        <v>11200000</v>
      </c>
      <c r="Z17" s="27">
        <v>11200000</v>
      </c>
      <c r="AA17" s="27">
        <v>11200000</v>
      </c>
    </row>
    <row r="18" spans="1:27" x14ac:dyDescent="0.25">
      <c r="A18" s="24" t="s">
        <v>32</v>
      </c>
      <c r="B18" s="25" t="s">
        <v>33</v>
      </c>
      <c r="C18" s="26" t="s">
        <v>76</v>
      </c>
      <c r="D18" s="24" t="s">
        <v>35</v>
      </c>
      <c r="E18" s="24" t="s">
        <v>77</v>
      </c>
      <c r="F18" s="24" t="s">
        <v>36</v>
      </c>
      <c r="G18" s="24"/>
      <c r="H18" s="24"/>
      <c r="I18" s="24"/>
      <c r="J18" s="24"/>
      <c r="K18" s="24"/>
      <c r="L18" s="24"/>
      <c r="M18" s="24" t="s">
        <v>37</v>
      </c>
      <c r="N18" s="24">
        <v>27</v>
      </c>
      <c r="O18" s="24" t="s">
        <v>38</v>
      </c>
      <c r="P18" s="25" t="s">
        <v>78</v>
      </c>
      <c r="Q18" s="27">
        <v>3837000000</v>
      </c>
      <c r="R18" s="27">
        <v>0</v>
      </c>
      <c r="S18" s="27">
        <v>0</v>
      </c>
      <c r="T18" s="27">
        <v>3837000000</v>
      </c>
      <c r="U18" s="27">
        <v>0</v>
      </c>
      <c r="V18" s="27">
        <v>3603468670.9000001</v>
      </c>
      <c r="W18" s="27">
        <v>233531329.09999999</v>
      </c>
      <c r="X18" s="27">
        <v>3485701953.27</v>
      </c>
      <c r="Y18" s="27">
        <v>3483051996.8299999</v>
      </c>
      <c r="Z18" s="27">
        <v>3483051996.8299999</v>
      </c>
      <c r="AA18" s="27">
        <v>3483051996.8299999</v>
      </c>
    </row>
    <row r="19" spans="1:27" x14ac:dyDescent="0.25">
      <c r="A19" s="24" t="s">
        <v>32</v>
      </c>
      <c r="B19" s="25" t="s">
        <v>33</v>
      </c>
      <c r="C19" s="26" t="s">
        <v>79</v>
      </c>
      <c r="D19" s="24" t="s">
        <v>35</v>
      </c>
      <c r="E19" s="24" t="s">
        <v>77</v>
      </c>
      <c r="F19" s="24" t="s">
        <v>47</v>
      </c>
      <c r="G19" s="24" t="s">
        <v>36</v>
      </c>
      <c r="H19" s="24"/>
      <c r="I19" s="24"/>
      <c r="J19" s="24"/>
      <c r="K19" s="24"/>
      <c r="L19" s="24"/>
      <c r="M19" s="24" t="s">
        <v>37</v>
      </c>
      <c r="N19" s="24">
        <v>27</v>
      </c>
      <c r="O19" s="24" t="s">
        <v>38</v>
      </c>
      <c r="P19" s="25" t="s">
        <v>80</v>
      </c>
      <c r="Q19" s="27">
        <v>12204000000</v>
      </c>
      <c r="R19" s="27">
        <v>0</v>
      </c>
      <c r="S19" s="27">
        <v>0</v>
      </c>
      <c r="T19" s="27">
        <v>12204000000</v>
      </c>
      <c r="U19" s="27">
        <v>0</v>
      </c>
      <c r="V19" s="27">
        <v>0</v>
      </c>
      <c r="W19" s="27">
        <v>12204000000</v>
      </c>
      <c r="X19" s="27">
        <v>0</v>
      </c>
      <c r="Y19" s="27">
        <v>0</v>
      </c>
      <c r="Z19" s="27">
        <v>0</v>
      </c>
      <c r="AA19" s="27">
        <v>0</v>
      </c>
    </row>
    <row r="20" spans="1:27" x14ac:dyDescent="0.25">
      <c r="A20" s="24" t="s">
        <v>32</v>
      </c>
      <c r="B20" s="25" t="s">
        <v>33</v>
      </c>
      <c r="C20" s="26" t="s">
        <v>81</v>
      </c>
      <c r="D20" s="24" t="s">
        <v>35</v>
      </c>
      <c r="E20" s="24" t="s">
        <v>77</v>
      </c>
      <c r="F20" s="24" t="s">
        <v>47</v>
      </c>
      <c r="G20" s="24" t="s">
        <v>47</v>
      </c>
      <c r="H20" s="24"/>
      <c r="I20" s="24"/>
      <c r="J20" s="24"/>
      <c r="K20" s="24"/>
      <c r="L20" s="24"/>
      <c r="M20" s="24" t="s">
        <v>37</v>
      </c>
      <c r="N20" s="24">
        <v>27</v>
      </c>
      <c r="O20" s="24" t="s">
        <v>38</v>
      </c>
      <c r="P20" s="25" t="s">
        <v>82</v>
      </c>
      <c r="Q20" s="27">
        <v>382000000</v>
      </c>
      <c r="R20" s="27">
        <v>0</v>
      </c>
      <c r="S20" s="27">
        <v>0</v>
      </c>
      <c r="T20" s="27">
        <v>382000000</v>
      </c>
      <c r="U20" s="27">
        <v>0</v>
      </c>
      <c r="V20" s="27">
        <v>150619915</v>
      </c>
      <c r="W20" s="27">
        <v>231380085</v>
      </c>
      <c r="X20" s="27">
        <v>26726748</v>
      </c>
      <c r="Y20" s="27">
        <v>26684914.399999999</v>
      </c>
      <c r="Z20" s="27">
        <v>26684914.399999999</v>
      </c>
      <c r="AA20" s="27">
        <v>26684914.399999999</v>
      </c>
    </row>
    <row r="21" spans="1:27" x14ac:dyDescent="0.25">
      <c r="A21" s="24" t="s">
        <v>32</v>
      </c>
      <c r="B21" s="25" t="s">
        <v>33</v>
      </c>
      <c r="C21" s="26" t="s">
        <v>83</v>
      </c>
      <c r="D21" s="24" t="s">
        <v>84</v>
      </c>
      <c r="E21" s="24" t="s">
        <v>85</v>
      </c>
      <c r="F21" s="24" t="s">
        <v>86</v>
      </c>
      <c r="G21" s="24" t="s">
        <v>87</v>
      </c>
      <c r="H21" s="24"/>
      <c r="I21" s="24"/>
      <c r="J21" s="24"/>
      <c r="K21" s="24"/>
      <c r="L21" s="24"/>
      <c r="M21" s="24" t="s">
        <v>37</v>
      </c>
      <c r="N21" s="24">
        <v>27</v>
      </c>
      <c r="O21" s="24" t="s">
        <v>38</v>
      </c>
      <c r="P21" s="25" t="s">
        <v>88</v>
      </c>
      <c r="Q21" s="27">
        <v>227295220000</v>
      </c>
      <c r="R21" s="27">
        <v>0</v>
      </c>
      <c r="S21" s="27">
        <v>0</v>
      </c>
      <c r="T21" s="27">
        <v>227295220000</v>
      </c>
      <c r="U21" s="27">
        <v>0</v>
      </c>
      <c r="V21" s="27">
        <v>208776779237</v>
      </c>
      <c r="W21" s="27">
        <v>18518440763</v>
      </c>
      <c r="X21" s="27">
        <v>206954459039</v>
      </c>
      <c r="Y21" s="27">
        <v>84119752740.75</v>
      </c>
      <c r="Z21" s="27">
        <v>84119752740.75</v>
      </c>
      <c r="AA21" s="27">
        <v>84119752740.75</v>
      </c>
    </row>
    <row r="22" spans="1:27" x14ac:dyDescent="0.25">
      <c r="A22" s="24" t="s">
        <v>32</v>
      </c>
      <c r="B22" s="25" t="s">
        <v>33</v>
      </c>
      <c r="C22" s="26" t="s">
        <v>89</v>
      </c>
      <c r="D22" s="24" t="s">
        <v>84</v>
      </c>
      <c r="E22" s="24" t="s">
        <v>85</v>
      </c>
      <c r="F22" s="24" t="s">
        <v>86</v>
      </c>
      <c r="G22" s="24" t="s">
        <v>90</v>
      </c>
      <c r="H22" s="24"/>
      <c r="I22" s="24"/>
      <c r="J22" s="24"/>
      <c r="K22" s="24"/>
      <c r="L22" s="24"/>
      <c r="M22" s="24" t="s">
        <v>91</v>
      </c>
      <c r="N22" s="24">
        <v>16</v>
      </c>
      <c r="O22" s="24" t="s">
        <v>38</v>
      </c>
      <c r="P22" s="25" t="s">
        <v>93</v>
      </c>
      <c r="Q22" s="27">
        <v>103812840000</v>
      </c>
      <c r="R22" s="27">
        <v>0</v>
      </c>
      <c r="S22" s="27">
        <v>0</v>
      </c>
      <c r="T22" s="27">
        <v>103812840000</v>
      </c>
      <c r="U22" s="27">
        <v>0</v>
      </c>
      <c r="V22" s="27">
        <v>87941982151</v>
      </c>
      <c r="W22" s="27">
        <v>15870857849</v>
      </c>
      <c r="X22" s="27">
        <v>81011344798</v>
      </c>
      <c r="Y22" s="27">
        <v>40577702514</v>
      </c>
      <c r="Z22" s="27">
        <v>40577702514</v>
      </c>
      <c r="AA22" s="27">
        <v>40577702514</v>
      </c>
    </row>
    <row r="23" spans="1:27" x14ac:dyDescent="0.25">
      <c r="A23" s="24" t="s">
        <v>32</v>
      </c>
      <c r="B23" s="25" t="s">
        <v>33</v>
      </c>
      <c r="C23" s="26" t="s">
        <v>89</v>
      </c>
      <c r="D23" s="24" t="s">
        <v>84</v>
      </c>
      <c r="E23" s="24" t="s">
        <v>85</v>
      </c>
      <c r="F23" s="24" t="s">
        <v>86</v>
      </c>
      <c r="G23" s="24" t="s">
        <v>90</v>
      </c>
      <c r="H23" s="24"/>
      <c r="I23" s="24"/>
      <c r="J23" s="24"/>
      <c r="K23" s="24"/>
      <c r="L23" s="24"/>
      <c r="M23" s="24" t="s">
        <v>37</v>
      </c>
      <c r="N23" s="24">
        <v>27</v>
      </c>
      <c r="O23" s="24" t="s">
        <v>38</v>
      </c>
      <c r="P23" s="25" t="s">
        <v>93</v>
      </c>
      <c r="Q23" s="27">
        <v>104464919000</v>
      </c>
      <c r="R23" s="27">
        <v>0</v>
      </c>
      <c r="S23" s="27">
        <v>0</v>
      </c>
      <c r="T23" s="27">
        <v>104464919000</v>
      </c>
      <c r="U23" s="27">
        <v>0</v>
      </c>
      <c r="V23" s="27">
        <v>68438521928</v>
      </c>
      <c r="W23" s="27">
        <v>36026397072</v>
      </c>
      <c r="X23" s="27">
        <v>56658130724.5</v>
      </c>
      <c r="Y23" s="27">
        <v>26319693135.57</v>
      </c>
      <c r="Z23" s="27">
        <v>26319693135.57</v>
      </c>
      <c r="AA23" s="27">
        <v>26319693135.57</v>
      </c>
    </row>
    <row r="24" spans="1:27" x14ac:dyDescent="0.25">
      <c r="A24" s="24" t="s">
        <v>32</v>
      </c>
      <c r="B24" s="25" t="s">
        <v>33</v>
      </c>
      <c r="C24" s="26" t="s">
        <v>94</v>
      </c>
      <c r="D24" s="24" t="s">
        <v>84</v>
      </c>
      <c r="E24" s="24" t="s">
        <v>85</v>
      </c>
      <c r="F24" s="24" t="s">
        <v>86</v>
      </c>
      <c r="G24" s="24" t="s">
        <v>95</v>
      </c>
      <c r="H24" s="24"/>
      <c r="I24" s="24"/>
      <c r="J24" s="24"/>
      <c r="K24" s="24"/>
      <c r="L24" s="24"/>
      <c r="M24" s="24" t="s">
        <v>37</v>
      </c>
      <c r="N24" s="24">
        <v>21</v>
      </c>
      <c r="O24" s="24" t="s">
        <v>38</v>
      </c>
      <c r="P24" s="25" t="s">
        <v>96</v>
      </c>
      <c r="Q24" s="27">
        <v>800000000</v>
      </c>
      <c r="R24" s="27">
        <v>0</v>
      </c>
      <c r="S24" s="27">
        <v>0</v>
      </c>
      <c r="T24" s="27">
        <v>800000000</v>
      </c>
      <c r="U24" s="27">
        <v>0</v>
      </c>
      <c r="V24" s="27">
        <v>0</v>
      </c>
      <c r="W24" s="27">
        <v>800000000</v>
      </c>
      <c r="X24" s="27">
        <v>0</v>
      </c>
      <c r="Y24" s="27">
        <v>0</v>
      </c>
      <c r="Z24" s="27">
        <v>0</v>
      </c>
      <c r="AA24" s="27">
        <v>0</v>
      </c>
    </row>
    <row r="25" spans="1:27" x14ac:dyDescent="0.25">
      <c r="A25" s="24" t="s">
        <v>32</v>
      </c>
      <c r="B25" s="25" t="s">
        <v>33</v>
      </c>
      <c r="C25" s="26" t="s">
        <v>94</v>
      </c>
      <c r="D25" s="24" t="s">
        <v>84</v>
      </c>
      <c r="E25" s="24" t="s">
        <v>85</v>
      </c>
      <c r="F25" s="24" t="s">
        <v>86</v>
      </c>
      <c r="G25" s="24" t="s">
        <v>95</v>
      </c>
      <c r="H25" s="24"/>
      <c r="I25" s="24"/>
      <c r="J25" s="24"/>
      <c r="K25" s="24"/>
      <c r="L25" s="24"/>
      <c r="M25" s="24" t="s">
        <v>37</v>
      </c>
      <c r="N25" s="24">
        <v>26</v>
      </c>
      <c r="O25" s="24" t="s">
        <v>38</v>
      </c>
      <c r="P25" s="25" t="s">
        <v>96</v>
      </c>
      <c r="Q25" s="27">
        <v>9479000000</v>
      </c>
      <c r="R25" s="27">
        <v>0</v>
      </c>
      <c r="S25" s="27">
        <v>0</v>
      </c>
      <c r="T25" s="27">
        <v>9479000000</v>
      </c>
      <c r="U25" s="27">
        <v>0</v>
      </c>
      <c r="V25" s="27">
        <v>0</v>
      </c>
      <c r="W25" s="27">
        <v>9479000000</v>
      </c>
      <c r="X25" s="27">
        <v>0</v>
      </c>
      <c r="Y25" s="27">
        <v>0</v>
      </c>
      <c r="Z25" s="27">
        <v>0</v>
      </c>
      <c r="AA25" s="27">
        <v>0</v>
      </c>
    </row>
    <row r="26" spans="1:27" x14ac:dyDescent="0.25">
      <c r="A26" s="24" t="s">
        <v>32</v>
      </c>
      <c r="B26" s="25" t="s">
        <v>33</v>
      </c>
      <c r="C26" s="26" t="s">
        <v>94</v>
      </c>
      <c r="D26" s="24" t="s">
        <v>84</v>
      </c>
      <c r="E26" s="24" t="s">
        <v>85</v>
      </c>
      <c r="F26" s="24" t="s">
        <v>86</v>
      </c>
      <c r="G26" s="24" t="s">
        <v>95</v>
      </c>
      <c r="H26" s="24"/>
      <c r="I26" s="24"/>
      <c r="J26" s="24"/>
      <c r="K26" s="24"/>
      <c r="L26" s="24"/>
      <c r="M26" s="24" t="s">
        <v>37</v>
      </c>
      <c r="N26" s="24">
        <v>27</v>
      </c>
      <c r="O26" s="24" t="s">
        <v>38</v>
      </c>
      <c r="P26" s="25" t="s">
        <v>96</v>
      </c>
      <c r="Q26" s="27">
        <v>760106371000</v>
      </c>
      <c r="R26" s="27">
        <v>0</v>
      </c>
      <c r="S26" s="27">
        <v>0</v>
      </c>
      <c r="T26" s="27">
        <v>760106371000</v>
      </c>
      <c r="U26" s="27">
        <v>0</v>
      </c>
      <c r="V26" s="27">
        <v>704351268553.27002</v>
      </c>
      <c r="W26" s="27">
        <v>55755102446.730003</v>
      </c>
      <c r="X26" s="27">
        <v>685348947335.14001</v>
      </c>
      <c r="Y26" s="27">
        <v>323641243765.37</v>
      </c>
      <c r="Z26" s="27">
        <v>323636126537.37</v>
      </c>
      <c r="AA26" s="27">
        <v>323636126537.37</v>
      </c>
    </row>
    <row r="27" spans="1:27" x14ac:dyDescent="0.25">
      <c r="A27" s="24" t="s">
        <v>32</v>
      </c>
      <c r="B27" s="25" t="s">
        <v>33</v>
      </c>
      <c r="C27" s="26" t="s">
        <v>97</v>
      </c>
      <c r="D27" s="24" t="s">
        <v>84</v>
      </c>
      <c r="E27" s="24" t="s">
        <v>85</v>
      </c>
      <c r="F27" s="24" t="s">
        <v>86</v>
      </c>
      <c r="G27" s="24" t="s">
        <v>98</v>
      </c>
      <c r="H27" s="24"/>
      <c r="I27" s="24"/>
      <c r="J27" s="24"/>
      <c r="K27" s="24"/>
      <c r="L27" s="24"/>
      <c r="M27" s="24" t="s">
        <v>37</v>
      </c>
      <c r="N27" s="24">
        <v>27</v>
      </c>
      <c r="O27" s="24" t="s">
        <v>38</v>
      </c>
      <c r="P27" s="25" t="s">
        <v>99</v>
      </c>
      <c r="Q27" s="27">
        <v>16853616000</v>
      </c>
      <c r="R27" s="27">
        <v>0</v>
      </c>
      <c r="S27" s="27">
        <v>0</v>
      </c>
      <c r="T27" s="27">
        <v>16853616000</v>
      </c>
      <c r="U27" s="27">
        <v>0</v>
      </c>
      <c r="V27" s="27">
        <v>10462417148</v>
      </c>
      <c r="W27" s="27">
        <v>6391198852</v>
      </c>
      <c r="X27" s="27">
        <v>8928829547.9500008</v>
      </c>
      <c r="Y27" s="27">
        <v>4139629249.3099999</v>
      </c>
      <c r="Z27" s="27">
        <v>4139629249.3099999</v>
      </c>
      <c r="AA27" s="27">
        <v>4139629249.3099999</v>
      </c>
    </row>
    <row r="28" spans="1:27" x14ac:dyDescent="0.25">
      <c r="A28" s="24" t="s">
        <v>32</v>
      </c>
      <c r="B28" s="25" t="s">
        <v>33</v>
      </c>
      <c r="C28" s="26" t="s">
        <v>100</v>
      </c>
      <c r="D28" s="24" t="s">
        <v>84</v>
      </c>
      <c r="E28" s="24" t="s">
        <v>85</v>
      </c>
      <c r="F28" s="24" t="s">
        <v>86</v>
      </c>
      <c r="G28" s="24" t="s">
        <v>92</v>
      </c>
      <c r="H28" s="24"/>
      <c r="I28" s="24"/>
      <c r="J28" s="24"/>
      <c r="K28" s="24"/>
      <c r="L28" s="24"/>
      <c r="M28" s="24" t="s">
        <v>37</v>
      </c>
      <c r="N28" s="24">
        <v>27</v>
      </c>
      <c r="O28" s="24" t="s">
        <v>38</v>
      </c>
      <c r="P28" s="25" t="s">
        <v>101</v>
      </c>
      <c r="Q28" s="27">
        <v>152886164000</v>
      </c>
      <c r="R28" s="27">
        <v>0</v>
      </c>
      <c r="S28" s="27">
        <v>0</v>
      </c>
      <c r="T28" s="27">
        <v>152886164000</v>
      </c>
      <c r="U28" s="27">
        <v>0</v>
      </c>
      <c r="V28" s="27">
        <v>122946662731</v>
      </c>
      <c r="W28" s="27">
        <v>29939501269</v>
      </c>
      <c r="X28" s="27">
        <v>122195327771.94</v>
      </c>
      <c r="Y28" s="27">
        <v>51639022774.309998</v>
      </c>
      <c r="Z28" s="27">
        <v>51639022774.309998</v>
      </c>
      <c r="AA28" s="27">
        <v>51639022774.309998</v>
      </c>
    </row>
    <row r="29" spans="1:27" x14ac:dyDescent="0.25">
      <c r="A29" s="24" t="s">
        <v>32</v>
      </c>
      <c r="B29" s="25" t="s">
        <v>33</v>
      </c>
      <c r="C29" s="26" t="s">
        <v>102</v>
      </c>
      <c r="D29" s="24" t="s">
        <v>84</v>
      </c>
      <c r="E29" s="24" t="s">
        <v>85</v>
      </c>
      <c r="F29" s="24" t="s">
        <v>86</v>
      </c>
      <c r="G29" s="24" t="s">
        <v>103</v>
      </c>
      <c r="H29" s="24"/>
      <c r="I29" s="24"/>
      <c r="J29" s="24"/>
      <c r="K29" s="24"/>
      <c r="L29" s="24"/>
      <c r="M29" s="24" t="s">
        <v>91</v>
      </c>
      <c r="N29" s="24">
        <v>10</v>
      </c>
      <c r="O29" s="24" t="s">
        <v>38</v>
      </c>
      <c r="P29" s="25" t="s">
        <v>104</v>
      </c>
      <c r="Q29" s="27">
        <v>3632074486787</v>
      </c>
      <c r="R29" s="27">
        <v>0</v>
      </c>
      <c r="S29" s="27">
        <v>0</v>
      </c>
      <c r="T29" s="27">
        <v>3632074486787</v>
      </c>
      <c r="U29" s="27">
        <v>0</v>
      </c>
      <c r="V29" s="27">
        <v>3369142394566</v>
      </c>
      <c r="W29" s="27">
        <v>262932092221</v>
      </c>
      <c r="X29" s="27">
        <v>3211640852799</v>
      </c>
      <c r="Y29" s="27">
        <v>1846271822267.4099</v>
      </c>
      <c r="Z29" s="27">
        <v>1846271822267.4099</v>
      </c>
      <c r="AA29" s="27">
        <v>1846271822267.4099</v>
      </c>
    </row>
    <row r="30" spans="1:27" x14ac:dyDescent="0.25">
      <c r="A30" s="24" t="s">
        <v>32</v>
      </c>
      <c r="B30" s="25" t="s">
        <v>33</v>
      </c>
      <c r="C30" s="26" t="s">
        <v>102</v>
      </c>
      <c r="D30" s="24" t="s">
        <v>84</v>
      </c>
      <c r="E30" s="24" t="s">
        <v>85</v>
      </c>
      <c r="F30" s="24" t="s">
        <v>86</v>
      </c>
      <c r="G30" s="24" t="s">
        <v>103</v>
      </c>
      <c r="H30" s="24"/>
      <c r="I30" s="24"/>
      <c r="J30" s="24"/>
      <c r="K30" s="24"/>
      <c r="L30" s="24"/>
      <c r="M30" s="24" t="s">
        <v>91</v>
      </c>
      <c r="N30" s="24">
        <v>11</v>
      </c>
      <c r="O30" s="24" t="s">
        <v>38</v>
      </c>
      <c r="P30" s="25" t="s">
        <v>104</v>
      </c>
      <c r="Q30" s="27">
        <v>511253893559</v>
      </c>
      <c r="R30" s="27">
        <v>0</v>
      </c>
      <c r="S30" s="27">
        <v>0</v>
      </c>
      <c r="T30" s="27">
        <v>511253893559</v>
      </c>
      <c r="U30" s="27">
        <v>0</v>
      </c>
      <c r="V30" s="27">
        <v>459681083255</v>
      </c>
      <c r="W30" s="27">
        <v>51572810304</v>
      </c>
      <c r="X30" s="27">
        <v>454145847224</v>
      </c>
      <c r="Y30" s="27">
        <v>235254061794.57999</v>
      </c>
      <c r="Z30" s="27">
        <v>235254061794.57999</v>
      </c>
      <c r="AA30" s="27">
        <v>235254061794.57999</v>
      </c>
    </row>
    <row r="31" spans="1:27" x14ac:dyDescent="0.25">
      <c r="A31" s="24" t="s">
        <v>32</v>
      </c>
      <c r="B31" s="25" t="s">
        <v>33</v>
      </c>
      <c r="C31" s="26" t="s">
        <v>102</v>
      </c>
      <c r="D31" s="24" t="s">
        <v>84</v>
      </c>
      <c r="E31" s="24" t="s">
        <v>85</v>
      </c>
      <c r="F31" s="24" t="s">
        <v>86</v>
      </c>
      <c r="G31" s="24" t="s">
        <v>103</v>
      </c>
      <c r="H31" s="24"/>
      <c r="I31" s="24"/>
      <c r="J31" s="24"/>
      <c r="K31" s="24"/>
      <c r="L31" s="24"/>
      <c r="M31" s="24" t="s">
        <v>37</v>
      </c>
      <c r="N31" s="24">
        <v>20</v>
      </c>
      <c r="O31" s="24" t="s">
        <v>38</v>
      </c>
      <c r="P31" s="25" t="s">
        <v>104</v>
      </c>
      <c r="Q31" s="27">
        <v>2500000000</v>
      </c>
      <c r="R31" s="27">
        <v>0</v>
      </c>
      <c r="S31" s="27">
        <v>0</v>
      </c>
      <c r="T31" s="27">
        <v>2500000000</v>
      </c>
      <c r="U31" s="27">
        <v>0</v>
      </c>
      <c r="V31" s="27">
        <v>2299245646</v>
      </c>
      <c r="W31" s="27">
        <v>200754354</v>
      </c>
      <c r="X31" s="27">
        <v>2299245646</v>
      </c>
      <c r="Y31" s="27">
        <v>866888325</v>
      </c>
      <c r="Z31" s="27">
        <v>866888325</v>
      </c>
      <c r="AA31" s="27">
        <v>866888325</v>
      </c>
    </row>
    <row r="32" spans="1:27" x14ac:dyDescent="0.25">
      <c r="A32" s="24" t="s">
        <v>32</v>
      </c>
      <c r="B32" s="25" t="s">
        <v>33</v>
      </c>
      <c r="C32" s="26" t="s">
        <v>102</v>
      </c>
      <c r="D32" s="24" t="s">
        <v>84</v>
      </c>
      <c r="E32" s="24" t="s">
        <v>85</v>
      </c>
      <c r="F32" s="24" t="s">
        <v>86</v>
      </c>
      <c r="G32" s="24" t="s">
        <v>103</v>
      </c>
      <c r="H32" s="24"/>
      <c r="I32" s="24"/>
      <c r="J32" s="24"/>
      <c r="K32" s="24"/>
      <c r="L32" s="24"/>
      <c r="M32" s="24" t="s">
        <v>37</v>
      </c>
      <c r="N32" s="24">
        <v>21</v>
      </c>
      <c r="O32" s="24" t="s">
        <v>38</v>
      </c>
      <c r="P32" s="25" t="s">
        <v>104</v>
      </c>
      <c r="Q32" s="27">
        <v>150000000000</v>
      </c>
      <c r="R32" s="27">
        <v>0</v>
      </c>
      <c r="S32" s="27">
        <v>0</v>
      </c>
      <c r="T32" s="27">
        <v>150000000000</v>
      </c>
      <c r="U32" s="27">
        <v>0</v>
      </c>
      <c r="V32" s="27">
        <v>125585054299.67</v>
      </c>
      <c r="W32" s="27">
        <v>24414945700.330002</v>
      </c>
      <c r="X32" s="27">
        <v>118716588925.78</v>
      </c>
      <c r="Y32" s="27">
        <v>48551023816.239998</v>
      </c>
      <c r="Z32" s="27">
        <v>48551023816.239998</v>
      </c>
      <c r="AA32" s="27">
        <v>48551023816.239998</v>
      </c>
    </row>
    <row r="33" spans="1:27" x14ac:dyDescent="0.25">
      <c r="A33" s="24" t="s">
        <v>32</v>
      </c>
      <c r="B33" s="25" t="s">
        <v>33</v>
      </c>
      <c r="C33" s="26" t="s">
        <v>102</v>
      </c>
      <c r="D33" s="24" t="s">
        <v>84</v>
      </c>
      <c r="E33" s="24" t="s">
        <v>85</v>
      </c>
      <c r="F33" s="24" t="s">
        <v>86</v>
      </c>
      <c r="G33" s="24" t="s">
        <v>103</v>
      </c>
      <c r="H33" s="24"/>
      <c r="I33" s="24"/>
      <c r="J33" s="24"/>
      <c r="K33" s="24"/>
      <c r="L33" s="24"/>
      <c r="M33" s="24" t="s">
        <v>37</v>
      </c>
      <c r="N33" s="24">
        <v>27</v>
      </c>
      <c r="O33" s="24" t="s">
        <v>38</v>
      </c>
      <c r="P33" s="25" t="s">
        <v>104</v>
      </c>
      <c r="Q33" s="27">
        <v>125687086000</v>
      </c>
      <c r="R33" s="27">
        <v>0</v>
      </c>
      <c r="S33" s="27">
        <v>0</v>
      </c>
      <c r="T33" s="27">
        <v>125687086000</v>
      </c>
      <c r="U33" s="27">
        <v>0</v>
      </c>
      <c r="V33" s="27">
        <v>123823400120</v>
      </c>
      <c r="W33" s="27">
        <v>1863685880</v>
      </c>
      <c r="X33" s="27">
        <v>123797066030</v>
      </c>
      <c r="Y33" s="27">
        <v>69573612285</v>
      </c>
      <c r="Z33" s="27">
        <v>69573612285</v>
      </c>
      <c r="AA33" s="27">
        <v>69573612285</v>
      </c>
    </row>
    <row r="34" spans="1:27" x14ac:dyDescent="0.25">
      <c r="A34" s="24" t="s">
        <v>32</v>
      </c>
      <c r="B34" s="25" t="s">
        <v>33</v>
      </c>
      <c r="C34" s="26" t="s">
        <v>105</v>
      </c>
      <c r="D34" s="24" t="s">
        <v>84</v>
      </c>
      <c r="E34" s="24" t="s">
        <v>85</v>
      </c>
      <c r="F34" s="24" t="s">
        <v>86</v>
      </c>
      <c r="G34" s="24" t="s">
        <v>106</v>
      </c>
      <c r="H34" s="24" t="s">
        <v>1</v>
      </c>
      <c r="I34" s="24" t="s">
        <v>1</v>
      </c>
      <c r="J34" s="24" t="s">
        <v>1</v>
      </c>
      <c r="K34" s="24" t="s">
        <v>1</v>
      </c>
      <c r="L34" s="24" t="s">
        <v>1</v>
      </c>
      <c r="M34" s="24" t="s">
        <v>37</v>
      </c>
      <c r="N34" s="24">
        <v>21</v>
      </c>
      <c r="O34" s="24" t="s">
        <v>38</v>
      </c>
      <c r="P34" s="25" t="s">
        <v>107</v>
      </c>
      <c r="Q34" s="27">
        <v>34647000000</v>
      </c>
      <c r="R34" s="27">
        <v>0</v>
      </c>
      <c r="S34" s="27">
        <v>0</v>
      </c>
      <c r="T34" s="27">
        <v>34647000000</v>
      </c>
      <c r="U34" s="27">
        <v>0</v>
      </c>
      <c r="V34" s="27">
        <v>1176296043</v>
      </c>
      <c r="W34" s="27">
        <v>33470703957</v>
      </c>
      <c r="X34" s="27">
        <v>206352873</v>
      </c>
      <c r="Y34" s="27">
        <v>206352873</v>
      </c>
      <c r="Z34" s="27">
        <v>206352873</v>
      </c>
      <c r="AA34" s="27">
        <v>206352873</v>
      </c>
    </row>
    <row r="35" spans="1:27" x14ac:dyDescent="0.25">
      <c r="A35" s="24" t="s">
        <v>32</v>
      </c>
      <c r="B35" s="25" t="s">
        <v>33</v>
      </c>
      <c r="C35" s="26" t="s">
        <v>105</v>
      </c>
      <c r="D35" s="24" t="s">
        <v>84</v>
      </c>
      <c r="E35" s="24" t="s">
        <v>85</v>
      </c>
      <c r="F35" s="24" t="s">
        <v>86</v>
      </c>
      <c r="G35" s="24" t="s">
        <v>106</v>
      </c>
      <c r="H35" s="24" t="s">
        <v>1</v>
      </c>
      <c r="I35" s="24" t="s">
        <v>1</v>
      </c>
      <c r="J35" s="24" t="s">
        <v>1</v>
      </c>
      <c r="K35" s="24" t="s">
        <v>1</v>
      </c>
      <c r="L35" s="24" t="s">
        <v>1</v>
      </c>
      <c r="M35" s="24" t="s">
        <v>37</v>
      </c>
      <c r="N35" s="24">
        <v>26</v>
      </c>
      <c r="O35" s="24" t="s">
        <v>38</v>
      </c>
      <c r="P35" s="25" t="s">
        <v>107</v>
      </c>
      <c r="Q35" s="27">
        <v>4000000000</v>
      </c>
      <c r="R35" s="27">
        <v>0</v>
      </c>
      <c r="S35" s="27">
        <v>0</v>
      </c>
      <c r="T35" s="27">
        <v>4000000000</v>
      </c>
      <c r="U35" s="27">
        <v>0</v>
      </c>
      <c r="V35" s="27">
        <v>0</v>
      </c>
      <c r="W35" s="27">
        <v>4000000000</v>
      </c>
      <c r="X35" s="27">
        <v>0</v>
      </c>
      <c r="Y35" s="27">
        <v>0</v>
      </c>
      <c r="Z35" s="27">
        <v>0</v>
      </c>
      <c r="AA35" s="27">
        <v>0</v>
      </c>
    </row>
    <row r="36" spans="1:27" x14ac:dyDescent="0.25">
      <c r="A36" s="24" t="s">
        <v>32</v>
      </c>
      <c r="B36" s="25" t="s">
        <v>33</v>
      </c>
      <c r="C36" s="26" t="s">
        <v>105</v>
      </c>
      <c r="D36" s="24" t="s">
        <v>84</v>
      </c>
      <c r="E36" s="24" t="s">
        <v>85</v>
      </c>
      <c r="F36" s="24" t="s">
        <v>86</v>
      </c>
      <c r="G36" s="24" t="s">
        <v>106</v>
      </c>
      <c r="H36" s="24" t="s">
        <v>1</v>
      </c>
      <c r="I36" s="24" t="s">
        <v>1</v>
      </c>
      <c r="J36" s="24" t="s">
        <v>1</v>
      </c>
      <c r="K36" s="24" t="s">
        <v>1</v>
      </c>
      <c r="L36" s="24" t="s">
        <v>1</v>
      </c>
      <c r="M36" s="24" t="s">
        <v>37</v>
      </c>
      <c r="N36" s="24">
        <v>27</v>
      </c>
      <c r="O36" s="24" t="s">
        <v>38</v>
      </c>
      <c r="P36" s="25" t="s">
        <v>107</v>
      </c>
      <c r="Q36" s="27">
        <v>165246275000</v>
      </c>
      <c r="R36" s="27">
        <v>0</v>
      </c>
      <c r="S36" s="27">
        <v>0</v>
      </c>
      <c r="T36" s="27">
        <v>165246275000</v>
      </c>
      <c r="U36" s="27">
        <v>0</v>
      </c>
      <c r="V36" s="27">
        <v>67904153796</v>
      </c>
      <c r="W36" s="27">
        <v>97342121204</v>
      </c>
      <c r="X36" s="27">
        <v>63985221342</v>
      </c>
      <c r="Y36" s="27">
        <v>29859318237.25</v>
      </c>
      <c r="Z36" s="27">
        <v>29859318237.25</v>
      </c>
      <c r="AA36" s="27">
        <v>29859318237.25</v>
      </c>
    </row>
    <row r="37" spans="1:27" x14ac:dyDescent="0.25">
      <c r="A37" s="24" t="s">
        <v>32</v>
      </c>
      <c r="B37" s="25" t="s">
        <v>33</v>
      </c>
      <c r="C37" s="26" t="s">
        <v>108</v>
      </c>
      <c r="D37" s="24" t="s">
        <v>84</v>
      </c>
      <c r="E37" s="24" t="s">
        <v>109</v>
      </c>
      <c r="F37" s="24" t="s">
        <v>86</v>
      </c>
      <c r="G37" s="24" t="s">
        <v>110</v>
      </c>
      <c r="H37" s="24"/>
      <c r="I37" s="24"/>
      <c r="J37" s="24"/>
      <c r="K37" s="24"/>
      <c r="L37" s="24"/>
      <c r="M37" s="24" t="s">
        <v>37</v>
      </c>
      <c r="N37" s="24">
        <v>27</v>
      </c>
      <c r="O37" s="24" t="s">
        <v>38</v>
      </c>
      <c r="P37" s="25" t="s">
        <v>111</v>
      </c>
      <c r="Q37" s="27">
        <v>60000000000</v>
      </c>
      <c r="R37" s="27">
        <v>0</v>
      </c>
      <c r="S37" s="27">
        <v>0</v>
      </c>
      <c r="T37" s="27">
        <v>60000000000</v>
      </c>
      <c r="U37" s="27">
        <v>0</v>
      </c>
      <c r="V37" s="27">
        <v>48012767164</v>
      </c>
      <c r="W37" s="27">
        <v>11987232836</v>
      </c>
      <c r="X37" s="27">
        <v>42445001968.559998</v>
      </c>
      <c r="Y37" s="27">
        <v>22332332341.560001</v>
      </c>
      <c r="Z37" s="27">
        <v>22332332341.560001</v>
      </c>
      <c r="AA37" s="27">
        <v>22332332341.560001</v>
      </c>
    </row>
    <row r="38" spans="1:27" x14ac:dyDescent="0.25">
      <c r="A38" s="24" t="s">
        <v>32</v>
      </c>
      <c r="B38" s="25" t="s">
        <v>33</v>
      </c>
      <c r="C38" s="26" t="s">
        <v>112</v>
      </c>
      <c r="D38" s="24" t="s">
        <v>84</v>
      </c>
      <c r="E38" s="24" t="s">
        <v>109</v>
      </c>
      <c r="F38" s="24" t="s">
        <v>86</v>
      </c>
      <c r="G38" s="24" t="s">
        <v>113</v>
      </c>
      <c r="H38" s="24"/>
      <c r="I38" s="24"/>
      <c r="J38" s="24"/>
      <c r="K38" s="24"/>
      <c r="L38" s="24"/>
      <c r="M38" s="24" t="s">
        <v>37</v>
      </c>
      <c r="N38" s="24">
        <v>20</v>
      </c>
      <c r="O38" s="24" t="s">
        <v>38</v>
      </c>
      <c r="P38" s="25" t="s">
        <v>114</v>
      </c>
      <c r="Q38" s="27">
        <v>3000000000</v>
      </c>
      <c r="R38" s="27">
        <v>0</v>
      </c>
      <c r="S38" s="27">
        <v>0</v>
      </c>
      <c r="T38" s="27">
        <v>3000000000</v>
      </c>
      <c r="U38" s="27">
        <v>0</v>
      </c>
      <c r="V38" s="27">
        <v>3000000000</v>
      </c>
      <c r="W38" s="27">
        <v>0</v>
      </c>
      <c r="X38" s="27">
        <v>3000000000</v>
      </c>
      <c r="Y38" s="27">
        <v>367957460</v>
      </c>
      <c r="Z38" s="27">
        <v>367957460</v>
      </c>
      <c r="AA38" s="27">
        <v>367957460</v>
      </c>
    </row>
    <row r="39" spans="1:27" x14ac:dyDescent="0.25">
      <c r="A39" s="24" t="s">
        <v>32</v>
      </c>
      <c r="B39" s="25" t="s">
        <v>33</v>
      </c>
      <c r="C39" s="26" t="s">
        <v>112</v>
      </c>
      <c r="D39" s="24" t="s">
        <v>84</v>
      </c>
      <c r="E39" s="24" t="s">
        <v>109</v>
      </c>
      <c r="F39" s="24" t="s">
        <v>86</v>
      </c>
      <c r="G39" s="24" t="s">
        <v>113</v>
      </c>
      <c r="H39" s="24"/>
      <c r="I39" s="24"/>
      <c r="J39" s="24"/>
      <c r="K39" s="24"/>
      <c r="L39" s="24"/>
      <c r="M39" s="24" t="s">
        <v>37</v>
      </c>
      <c r="N39" s="24">
        <v>21</v>
      </c>
      <c r="O39" s="24" t="s">
        <v>38</v>
      </c>
      <c r="P39" s="25" t="s">
        <v>114</v>
      </c>
      <c r="Q39" s="27">
        <v>1628000000</v>
      </c>
      <c r="R39" s="27">
        <v>0</v>
      </c>
      <c r="S39" s="27">
        <v>0</v>
      </c>
      <c r="T39" s="27">
        <v>1628000000</v>
      </c>
      <c r="U39" s="27">
        <v>0</v>
      </c>
      <c r="V39" s="27">
        <v>1133574596</v>
      </c>
      <c r="W39" s="27">
        <v>494425404</v>
      </c>
      <c r="X39" s="27">
        <v>679574596</v>
      </c>
      <c r="Y39" s="27">
        <v>0</v>
      </c>
      <c r="Z39" s="27">
        <v>0</v>
      </c>
      <c r="AA39" s="27">
        <v>0</v>
      </c>
    </row>
    <row r="40" spans="1:27" x14ac:dyDescent="0.25">
      <c r="A40" s="24" t="s">
        <v>32</v>
      </c>
      <c r="B40" s="25" t="s">
        <v>33</v>
      </c>
      <c r="C40" s="26" t="s">
        <v>112</v>
      </c>
      <c r="D40" s="24" t="s">
        <v>84</v>
      </c>
      <c r="E40" s="24" t="s">
        <v>109</v>
      </c>
      <c r="F40" s="24" t="s">
        <v>86</v>
      </c>
      <c r="G40" s="24" t="s">
        <v>113</v>
      </c>
      <c r="H40" s="24"/>
      <c r="I40" s="24"/>
      <c r="J40" s="24"/>
      <c r="K40" s="24"/>
      <c r="L40" s="24"/>
      <c r="M40" s="24" t="s">
        <v>37</v>
      </c>
      <c r="N40" s="24">
        <v>26</v>
      </c>
      <c r="O40" s="24" t="s">
        <v>38</v>
      </c>
      <c r="P40" s="25" t="s">
        <v>114</v>
      </c>
      <c r="Q40" s="27">
        <v>3300000000</v>
      </c>
      <c r="R40" s="27">
        <v>0</v>
      </c>
      <c r="S40" s="27">
        <v>0</v>
      </c>
      <c r="T40" s="27">
        <v>3300000000</v>
      </c>
      <c r="U40" s="27">
        <v>0</v>
      </c>
      <c r="V40" s="27">
        <v>0</v>
      </c>
      <c r="W40" s="27">
        <v>3300000000</v>
      </c>
      <c r="X40" s="27">
        <v>0</v>
      </c>
      <c r="Y40" s="27">
        <v>0</v>
      </c>
      <c r="Z40" s="27">
        <v>0</v>
      </c>
      <c r="AA40" s="27">
        <v>0</v>
      </c>
    </row>
    <row r="41" spans="1:27" x14ac:dyDescent="0.25">
      <c r="A41" s="24" t="s">
        <v>32</v>
      </c>
      <c r="B41" s="25" t="s">
        <v>33</v>
      </c>
      <c r="C41" s="26" t="s">
        <v>112</v>
      </c>
      <c r="D41" s="24" t="s">
        <v>84</v>
      </c>
      <c r="E41" s="24" t="s">
        <v>109</v>
      </c>
      <c r="F41" s="24" t="s">
        <v>86</v>
      </c>
      <c r="G41" s="24" t="s">
        <v>113</v>
      </c>
      <c r="H41" s="24"/>
      <c r="I41" s="24"/>
      <c r="J41" s="24"/>
      <c r="K41" s="24"/>
      <c r="L41" s="24"/>
      <c r="M41" s="24" t="s">
        <v>37</v>
      </c>
      <c r="N41" s="24">
        <v>27</v>
      </c>
      <c r="O41" s="24" t="s">
        <v>38</v>
      </c>
      <c r="P41" s="25" t="s">
        <v>114</v>
      </c>
      <c r="Q41" s="27">
        <v>237490349000</v>
      </c>
      <c r="R41" s="27">
        <v>0</v>
      </c>
      <c r="S41" s="27">
        <v>0</v>
      </c>
      <c r="T41" s="27">
        <v>237490349000</v>
      </c>
      <c r="U41" s="27">
        <v>0</v>
      </c>
      <c r="V41" s="27">
        <v>224006600434.45001</v>
      </c>
      <c r="W41" s="27">
        <v>13483748565.549999</v>
      </c>
      <c r="X41" s="27">
        <v>198219303484.45999</v>
      </c>
      <c r="Y41" s="27">
        <v>87865968139.789993</v>
      </c>
      <c r="Z41" s="27">
        <v>87865968139.789993</v>
      </c>
      <c r="AA41" s="27">
        <v>87865968139.789993</v>
      </c>
    </row>
    <row r="42" spans="1:27" x14ac:dyDescent="0.25">
      <c r="A42" s="24" t="s">
        <v>1</v>
      </c>
      <c r="B42" s="25" t="s">
        <v>1</v>
      </c>
      <c r="C42" s="26" t="s">
        <v>1</v>
      </c>
      <c r="D42" s="24" t="s">
        <v>1</v>
      </c>
      <c r="E42" s="24" t="s">
        <v>1</v>
      </c>
      <c r="F42" s="24" t="s">
        <v>1</v>
      </c>
      <c r="G42" s="24" t="s">
        <v>1</v>
      </c>
      <c r="H42" s="24" t="s">
        <v>1</v>
      </c>
      <c r="I42" s="24" t="s">
        <v>1</v>
      </c>
      <c r="J42" s="24" t="s">
        <v>1</v>
      </c>
      <c r="K42" s="24" t="s">
        <v>1</v>
      </c>
      <c r="L42" s="24" t="s">
        <v>1</v>
      </c>
      <c r="M42" s="24" t="s">
        <v>1</v>
      </c>
      <c r="N42" s="24"/>
      <c r="O42" s="24" t="s">
        <v>1</v>
      </c>
      <c r="P42" s="25" t="s">
        <v>1</v>
      </c>
      <c r="Q42" s="27">
        <v>6988192220346</v>
      </c>
      <c r="R42" s="27">
        <v>0</v>
      </c>
      <c r="S42" s="27">
        <v>0</v>
      </c>
      <c r="T42" s="27">
        <v>6988192220346</v>
      </c>
      <c r="U42" s="27">
        <v>112566000000</v>
      </c>
      <c r="V42" s="27">
        <v>6173474759205.96</v>
      </c>
      <c r="W42" s="27">
        <v>702151461140.04004</v>
      </c>
      <c r="X42" s="27">
        <v>5643037242209.4199</v>
      </c>
      <c r="Y42" s="27">
        <v>3122336389604.77</v>
      </c>
      <c r="Z42" s="27">
        <v>3122331272376.77</v>
      </c>
      <c r="AA42" s="27">
        <v>3122331272376.77</v>
      </c>
    </row>
    <row r="43" spans="1:27" ht="0" hidden="1" customHeight="1" x14ac:dyDescent="0.25"/>
    <row r="44" spans="1:27" ht="33.950000000000003" customHeight="1" x14ac:dyDescent="0.25"/>
    <row r="45" spans="1:27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80563-8A13-441E-823B-76A5D9400DF5}">
  <dimension ref="A1:N118"/>
  <sheetViews>
    <sheetView showGridLines="0" workbookViewId="0">
      <selection sqref="A1:H1"/>
    </sheetView>
  </sheetViews>
  <sheetFormatPr baseColWidth="10" defaultColWidth="0" defaultRowHeight="15" customHeight="1" zeroHeight="1" x14ac:dyDescent="0.25"/>
  <cols>
    <col min="1" max="1" width="3.7109375" style="1" customWidth="1"/>
    <col min="2" max="2" width="82" style="15" customWidth="1"/>
    <col min="3" max="3" width="18.85546875" style="16" bestFit="1" customWidth="1"/>
    <col min="4" max="5" width="18.85546875" style="1" bestFit="1" customWidth="1"/>
    <col min="6" max="6" width="9.5703125" style="1" bestFit="1" customWidth="1"/>
    <col min="7" max="7" width="8.140625" style="1" bestFit="1" customWidth="1"/>
    <col min="8" max="8" width="9" style="1" customWidth="1"/>
    <col min="9" max="9" width="9.85546875" style="16" hidden="1" customWidth="1"/>
    <col min="10" max="10" width="11.42578125" style="1" hidden="1" customWidth="1"/>
    <col min="11" max="11" width="12.42578125" style="1" hidden="1" customWidth="1"/>
    <col min="12" max="12" width="11.42578125" style="1" hidden="1" customWidth="1"/>
    <col min="13" max="16384" width="0" style="1" hidden="1"/>
  </cols>
  <sheetData>
    <row r="1" spans="1:14" ht="114.75" customHeight="1" thickTop="1" x14ac:dyDescent="0.25">
      <c r="A1" s="29" t="s">
        <v>122</v>
      </c>
      <c r="B1" s="30"/>
      <c r="C1" s="30"/>
      <c r="D1" s="30"/>
      <c r="E1" s="30"/>
      <c r="F1" s="30"/>
      <c r="G1" s="30"/>
      <c r="H1" s="30"/>
      <c r="I1" s="5"/>
      <c r="J1" s="5"/>
      <c r="K1" s="5"/>
      <c r="L1" s="5"/>
      <c r="M1" s="5"/>
    </row>
    <row r="2" spans="1:14" ht="16.5" x14ac:dyDescent="0.25">
      <c r="A2" s="6"/>
      <c r="B2" s="7"/>
      <c r="C2" s="8"/>
      <c r="D2" s="6"/>
      <c r="E2" s="6"/>
      <c r="F2" s="6"/>
      <c r="G2" s="6"/>
      <c r="H2" s="6"/>
      <c r="I2" s="8"/>
      <c r="J2" s="6"/>
      <c r="K2" s="6"/>
      <c r="L2" s="6"/>
      <c r="M2" s="6"/>
      <c r="N2" s="6"/>
    </row>
    <row r="3" spans="1:14" ht="16.5" x14ac:dyDescent="0.25">
      <c r="A3" s="6"/>
      <c r="B3" s="9" t="s">
        <v>20</v>
      </c>
      <c r="C3" s="2" t="s">
        <v>119</v>
      </c>
      <c r="D3" s="2" t="s">
        <v>120</v>
      </c>
      <c r="E3" s="2" t="s">
        <v>121</v>
      </c>
      <c r="F3" s="2" t="s">
        <v>115</v>
      </c>
      <c r="G3" s="3" t="s">
        <v>116</v>
      </c>
      <c r="H3" s="6"/>
      <c r="I3" s="8"/>
      <c r="J3" s="6"/>
      <c r="K3" s="6"/>
      <c r="L3" s="6"/>
      <c r="M3" s="6"/>
      <c r="N3" s="6"/>
    </row>
    <row r="4" spans="1:14" ht="16.5" x14ac:dyDescent="0.25">
      <c r="A4" s="6"/>
      <c r="B4" s="18" t="s">
        <v>104</v>
      </c>
      <c r="C4" s="10">
        <f>SUMIF(SIIF_Junio!$P:$P,$B4,SIIF_Junio!$T:$T)</f>
        <v>4421515466346</v>
      </c>
      <c r="D4" s="10">
        <f>SUMIF(SIIF_Junio!$P:$P,$B4,SIIF_Junio!$X:$X)</f>
        <v>3910599600624.7798</v>
      </c>
      <c r="E4" s="10">
        <f>SUMIF(SIIF_Junio!$P:$P,$B4,SIIF_Junio!$Y:$Y)</f>
        <v>2200517408488.23</v>
      </c>
      <c r="F4" s="4">
        <f>+D4/C4</f>
        <v>0.88444779406291485</v>
      </c>
      <c r="G4" s="11">
        <f>+E4/C4</f>
        <v>0.4976839785447516</v>
      </c>
      <c r="H4" s="6"/>
      <c r="I4" s="8"/>
      <c r="J4" s="6"/>
      <c r="K4" s="6"/>
      <c r="L4" s="6"/>
      <c r="M4" s="6"/>
      <c r="N4" s="6"/>
    </row>
    <row r="5" spans="1:14" ht="26.25" x14ac:dyDescent="0.25">
      <c r="B5" s="18" t="s">
        <v>88</v>
      </c>
      <c r="C5" s="10">
        <f>SUMIF(SIIF_Junio!$P:$P,$B5,SIIF_Junio!$T:$T)</f>
        <v>227295220000</v>
      </c>
      <c r="D5" s="10">
        <f>SUMIF(SIIF_Junio!$P:$P,$B5,SIIF_Junio!$X:$X)</f>
        <v>206954459039</v>
      </c>
      <c r="E5" s="10">
        <f>SUMIF(SIIF_Junio!$P:$P,$B5,SIIF_Junio!$Y:$Y)</f>
        <v>84119752740.75</v>
      </c>
      <c r="F5" s="4">
        <f t="shared" ref="F5:F12" si="0">+D5/C5</f>
        <v>0.91050950846656609</v>
      </c>
      <c r="G5" s="11">
        <f t="shared" ref="G5:G12" si="1">+E5/C5</f>
        <v>0.37009028496397767</v>
      </c>
      <c r="H5" s="6"/>
      <c r="I5" s="8"/>
      <c r="J5" s="6"/>
      <c r="K5" s="6"/>
      <c r="L5" s="6"/>
      <c r="M5" s="6"/>
      <c r="N5" s="6"/>
    </row>
    <row r="6" spans="1:14" ht="26.25" x14ac:dyDescent="0.25">
      <c r="B6" s="18" t="s">
        <v>107</v>
      </c>
      <c r="C6" s="10">
        <f>SUMIF(SIIF_Junio!$P:$P,$B6,SIIF_Junio!$T:$T)</f>
        <v>203893275000</v>
      </c>
      <c r="D6" s="10">
        <f>SUMIF(SIIF_Junio!$P:$P,$B6,SIIF_Junio!$X:$X)</f>
        <v>64191574215</v>
      </c>
      <c r="E6" s="10">
        <f>SUMIF(SIIF_Junio!$P:$P,$B6,SIIF_Junio!$Y:$Y)</f>
        <v>30065671110.25</v>
      </c>
      <c r="F6" s="4">
        <f t="shared" si="0"/>
        <v>0.31482928613020711</v>
      </c>
      <c r="G6" s="11">
        <f t="shared" si="1"/>
        <v>0.14745788506388943</v>
      </c>
      <c r="H6" s="6"/>
      <c r="I6" s="8"/>
      <c r="J6" s="6"/>
      <c r="K6" s="6"/>
      <c r="L6" s="6"/>
      <c r="M6" s="6"/>
      <c r="N6" s="6"/>
    </row>
    <row r="7" spans="1:14" ht="26.25" x14ac:dyDescent="0.25">
      <c r="B7" s="18" t="s">
        <v>99</v>
      </c>
      <c r="C7" s="10">
        <f>SUMIF(SIIF_Junio!$P:$P,$B7,SIIF_Junio!$T:$T)</f>
        <v>16853616000</v>
      </c>
      <c r="D7" s="10">
        <f>SUMIF(SIIF_Junio!$P:$P,$B7,SIIF_Junio!$X:$X)</f>
        <v>8928829547.9500008</v>
      </c>
      <c r="E7" s="10">
        <f>SUMIF(SIIF_Junio!$P:$P,$B7,SIIF_Junio!$Y:$Y)</f>
        <v>4139629249.3099999</v>
      </c>
      <c r="F7" s="4">
        <f t="shared" si="0"/>
        <v>0.52978717136726039</v>
      </c>
      <c r="G7" s="11">
        <f t="shared" si="1"/>
        <v>0.24562261590094375</v>
      </c>
      <c r="H7" s="6"/>
      <c r="I7" s="8"/>
      <c r="J7" s="6"/>
      <c r="K7" s="6"/>
      <c r="L7" s="6"/>
      <c r="M7" s="6"/>
      <c r="N7" s="6"/>
    </row>
    <row r="8" spans="1:14" ht="26.25" x14ac:dyDescent="0.25">
      <c r="B8" s="18" t="s">
        <v>93</v>
      </c>
      <c r="C8" s="10">
        <f>SUMIF(SIIF_Junio!$P:$P,$B8,SIIF_Junio!$T:$T)</f>
        <v>208277759000</v>
      </c>
      <c r="D8" s="10">
        <f>SUMIF(SIIF_Junio!$P:$P,$B8,SIIF_Junio!$X:$X)</f>
        <v>137669475522.5</v>
      </c>
      <c r="E8" s="10">
        <f>SUMIF(SIIF_Junio!$P:$P,$B8,SIIF_Junio!$Y:$Y)</f>
        <v>66897395649.57</v>
      </c>
      <c r="F8" s="4">
        <f t="shared" si="0"/>
        <v>0.66098980603349011</v>
      </c>
      <c r="G8" s="11">
        <f t="shared" si="1"/>
        <v>0.32119317958270333</v>
      </c>
      <c r="H8" s="6"/>
      <c r="I8" s="8"/>
      <c r="J8" s="6"/>
      <c r="K8" s="6"/>
      <c r="L8" s="6"/>
      <c r="M8" s="6"/>
      <c r="N8" s="6"/>
    </row>
    <row r="9" spans="1:14" ht="26.25" x14ac:dyDescent="0.25">
      <c r="B9" s="18" t="s">
        <v>101</v>
      </c>
      <c r="C9" s="10">
        <f>SUMIF(SIIF_Junio!$P:$P,$B9,SIIF_Junio!$T:$T)</f>
        <v>152886164000</v>
      </c>
      <c r="D9" s="10">
        <f>SUMIF(SIIF_Junio!$P:$P,$B9,SIIF_Junio!$X:$X)</f>
        <v>122195327771.94</v>
      </c>
      <c r="E9" s="10">
        <f>SUMIF(SIIF_Junio!$P:$P,$B9,SIIF_Junio!$Y:$Y)</f>
        <v>51639022774.309998</v>
      </c>
      <c r="F9" s="4">
        <f t="shared" si="0"/>
        <v>0.79925694107898482</v>
      </c>
      <c r="G9" s="11">
        <f t="shared" si="1"/>
        <v>0.33776125597807527</v>
      </c>
      <c r="H9" s="6"/>
      <c r="I9" s="8"/>
      <c r="J9" s="6"/>
      <c r="K9" s="6"/>
      <c r="L9" s="6"/>
      <c r="M9" s="6"/>
      <c r="N9" s="6"/>
    </row>
    <row r="10" spans="1:14" ht="26.25" x14ac:dyDescent="0.25">
      <c r="B10" s="18" t="s">
        <v>111</v>
      </c>
      <c r="C10" s="10">
        <f>SUMIF(SIIF_Junio!$P:$P,$B10,SIIF_Junio!$T:$T)</f>
        <v>60000000000</v>
      </c>
      <c r="D10" s="10">
        <f>SUMIF(SIIF_Junio!$P:$P,$B10,SIIF_Junio!$X:$X)</f>
        <v>42445001968.559998</v>
      </c>
      <c r="E10" s="10">
        <f>SUMIF(SIIF_Junio!$P:$P,$B10,SIIF_Junio!$Y:$Y)</f>
        <v>22332332341.560001</v>
      </c>
      <c r="F10" s="4">
        <f t="shared" si="0"/>
        <v>0.70741669947599994</v>
      </c>
      <c r="G10" s="11">
        <f t="shared" si="1"/>
        <v>0.37220553902600001</v>
      </c>
      <c r="H10" s="6"/>
      <c r="I10" s="8"/>
      <c r="J10" s="6"/>
      <c r="K10" s="6"/>
      <c r="L10" s="6"/>
      <c r="M10" s="6"/>
      <c r="N10" s="6"/>
    </row>
    <row r="11" spans="1:14" ht="16.5" x14ac:dyDescent="0.25">
      <c r="B11" s="18" t="s">
        <v>114</v>
      </c>
      <c r="C11" s="10">
        <f>SUMIF(SIIF_Junio!$P:$P,$B11,SIIF_Junio!$T:$T)</f>
        <v>245418349000</v>
      </c>
      <c r="D11" s="10">
        <f>SUMIF(SIIF_Junio!$P:$P,$B11,SIIF_Junio!$X:$X)</f>
        <v>201898878080.45999</v>
      </c>
      <c r="E11" s="10">
        <f>SUMIF(SIIF_Junio!$P:$P,$B11,SIIF_Junio!$Y:$Y)</f>
        <v>88233925599.789993</v>
      </c>
      <c r="F11" s="4">
        <f t="shared" si="0"/>
        <v>0.82267230181904605</v>
      </c>
      <c r="G11" s="11">
        <f t="shared" si="1"/>
        <v>0.35952456676248767</v>
      </c>
      <c r="H11" s="6"/>
      <c r="I11" s="8"/>
      <c r="J11" s="6"/>
      <c r="K11" s="6"/>
      <c r="L11" s="6"/>
      <c r="M11" s="6"/>
      <c r="N11" s="6"/>
    </row>
    <row r="12" spans="1:14" ht="26.25" x14ac:dyDescent="0.25">
      <c r="B12" s="18" t="s">
        <v>96</v>
      </c>
      <c r="C12" s="10">
        <f>SUMIF(SIIF_Junio!$P:$P,$B12,SIIF_Junio!$T:$T)</f>
        <v>770385371000</v>
      </c>
      <c r="D12" s="10">
        <f>SUMIF(SIIF_Junio!$P:$P,$B12,SIIF_Junio!$X:$X)</f>
        <v>685348947335.14001</v>
      </c>
      <c r="E12" s="10">
        <f>SUMIF(SIIF_Junio!$P:$P,$B12,SIIF_Junio!$Y:$Y)</f>
        <v>323641243765.37</v>
      </c>
      <c r="F12" s="4">
        <f t="shared" si="0"/>
        <v>0.8896183301683438</v>
      </c>
      <c r="G12" s="11">
        <f t="shared" si="1"/>
        <v>0.42010304965327538</v>
      </c>
      <c r="H12" s="6"/>
      <c r="I12" s="8"/>
      <c r="J12" s="6"/>
      <c r="K12" s="6"/>
      <c r="L12" s="6"/>
      <c r="M12" s="6"/>
      <c r="N12" s="6"/>
    </row>
    <row r="13" spans="1:14" ht="17.25" thickBot="1" x14ac:dyDescent="0.3">
      <c r="B13" s="12" t="s">
        <v>117</v>
      </c>
      <c r="C13" s="13">
        <f>SUM(C4:C12)</f>
        <v>6306525220346</v>
      </c>
      <c r="D13" s="13">
        <f t="shared" ref="D13:E13" si="2">SUM(D4:D12)</f>
        <v>5380232094105.3291</v>
      </c>
      <c r="E13" s="13">
        <f t="shared" si="2"/>
        <v>2871586381719.1401</v>
      </c>
      <c r="F13" s="14">
        <f>+D13/C13</f>
        <v>0.85312147436558561</v>
      </c>
      <c r="G13" s="14">
        <f>+E13/C13</f>
        <v>0.45533574851248976</v>
      </c>
      <c r="H13" s="6"/>
      <c r="I13" s="8"/>
      <c r="J13" s="6"/>
      <c r="K13" s="6"/>
      <c r="L13" s="6"/>
      <c r="M13" s="6"/>
      <c r="N13" s="6"/>
    </row>
    <row r="14" spans="1:14" ht="16.5" x14ac:dyDescent="0.25">
      <c r="A14" s="17"/>
      <c r="B14" s="17" t="s">
        <v>123</v>
      </c>
      <c r="C14" s="8"/>
      <c r="D14" s="6"/>
      <c r="E14" s="6"/>
      <c r="F14" s="6"/>
      <c r="G14" s="6"/>
      <c r="H14" s="6"/>
      <c r="I14" s="8"/>
      <c r="J14" s="6"/>
      <c r="K14" s="6"/>
      <c r="L14" s="6"/>
      <c r="M14" s="6"/>
    </row>
    <row r="15" spans="1:14" ht="16.5" x14ac:dyDescent="0.25">
      <c r="B15" s="17" t="s">
        <v>118</v>
      </c>
    </row>
    <row r="16" spans="1:14" ht="16.5" hidden="1" x14ac:dyDescent="0.25"/>
    <row r="17" ht="16.5" hidden="1" x14ac:dyDescent="0.25"/>
    <row r="18" ht="16.5" hidden="1" x14ac:dyDescent="0.25"/>
    <row r="19" ht="16.5" hidden="1" x14ac:dyDescent="0.25"/>
    <row r="20" ht="16.5" hidden="1" x14ac:dyDescent="0.25"/>
    <row r="21" ht="16.5" hidden="1" x14ac:dyDescent="0.25"/>
    <row r="22" ht="16.5" hidden="1" x14ac:dyDescent="0.25"/>
    <row r="23" ht="16.5" hidden="1" x14ac:dyDescent="0.25"/>
    <row r="24" ht="16.5" hidden="1" x14ac:dyDescent="0.25"/>
    <row r="25" ht="16.5" hidden="1" x14ac:dyDescent="0.25"/>
    <row r="26" ht="16.5" hidden="1" x14ac:dyDescent="0.25"/>
    <row r="27" ht="16.5" hidden="1" x14ac:dyDescent="0.25"/>
    <row r="28" ht="16.5" hidden="1" x14ac:dyDescent="0.25"/>
    <row r="29" ht="16.5" hidden="1" x14ac:dyDescent="0.25"/>
    <row r="30" ht="16.5" hidden="1" x14ac:dyDescent="0.25"/>
    <row r="31" ht="16.5" hidden="1" x14ac:dyDescent="0.25"/>
    <row r="32" ht="16.5" hidden="1" x14ac:dyDescent="0.25"/>
    <row r="33" ht="16.5" hidden="1" x14ac:dyDescent="0.25"/>
    <row r="34" ht="16.5" hidden="1" x14ac:dyDescent="0.25"/>
    <row r="35" ht="16.5" hidden="1" x14ac:dyDescent="0.25"/>
    <row r="36" ht="16.5" hidden="1" x14ac:dyDescent="0.25"/>
    <row r="37" ht="16.5" hidden="1" x14ac:dyDescent="0.25"/>
    <row r="38" ht="16.5" hidden="1" x14ac:dyDescent="0.25"/>
    <row r="39" ht="16.5" hidden="1" x14ac:dyDescent="0.25"/>
    <row r="40" ht="16.5" hidden="1" x14ac:dyDescent="0.25"/>
    <row r="41" ht="16.5" hidden="1" x14ac:dyDescent="0.25"/>
    <row r="42" ht="16.5" hidden="1" x14ac:dyDescent="0.25"/>
    <row r="43" ht="16.5" hidden="1" x14ac:dyDescent="0.25"/>
    <row r="44" ht="16.5" hidden="1" x14ac:dyDescent="0.25"/>
    <row r="45" ht="16.5" hidden="1" x14ac:dyDescent="0.25"/>
    <row r="46" ht="16.5" hidden="1" x14ac:dyDescent="0.25"/>
    <row r="47" ht="16.5" hidden="1" x14ac:dyDescent="0.25"/>
    <row r="48" ht="16.5" hidden="1" x14ac:dyDescent="0.25"/>
    <row r="49" ht="16.5" hidden="1" x14ac:dyDescent="0.25"/>
    <row r="50" ht="16.5" hidden="1" x14ac:dyDescent="0.25"/>
    <row r="51" ht="16.5" hidden="1" x14ac:dyDescent="0.25"/>
    <row r="52" ht="16.5" hidden="1" x14ac:dyDescent="0.25"/>
    <row r="53" ht="16.5" hidden="1" x14ac:dyDescent="0.25"/>
    <row r="54" ht="16.5" hidden="1" x14ac:dyDescent="0.25"/>
    <row r="55" ht="16.5" hidden="1" x14ac:dyDescent="0.25"/>
    <row r="56" ht="16.5" hidden="1" x14ac:dyDescent="0.25"/>
    <row r="57" ht="16.5" hidden="1" x14ac:dyDescent="0.25"/>
    <row r="58" ht="16.5" hidden="1" x14ac:dyDescent="0.25"/>
    <row r="59" ht="16.5" hidden="1" x14ac:dyDescent="0.25"/>
    <row r="60" ht="16.5" hidden="1" x14ac:dyDescent="0.25"/>
    <row r="61" ht="16.5" hidden="1" x14ac:dyDescent="0.25"/>
    <row r="62" ht="16.5" hidden="1" x14ac:dyDescent="0.25"/>
    <row r="63" ht="16.5" hidden="1" x14ac:dyDescent="0.25"/>
    <row r="64" ht="16.5" hidden="1" x14ac:dyDescent="0.25"/>
    <row r="65" ht="16.5" hidden="1" x14ac:dyDescent="0.25"/>
    <row r="66" ht="16.5" hidden="1" x14ac:dyDescent="0.25"/>
    <row r="67" ht="16.5" hidden="1" x14ac:dyDescent="0.25"/>
    <row r="68" ht="16.5" hidden="1" x14ac:dyDescent="0.25"/>
    <row r="69" ht="16.5" hidden="1" x14ac:dyDescent="0.25"/>
    <row r="70" ht="16.5" hidden="1" x14ac:dyDescent="0.25"/>
    <row r="71" ht="16.5" hidden="1" x14ac:dyDescent="0.25"/>
    <row r="72" ht="16.5" hidden="1" x14ac:dyDescent="0.25"/>
    <row r="73" ht="16.5" hidden="1" x14ac:dyDescent="0.25"/>
    <row r="74" ht="16.5" hidden="1" x14ac:dyDescent="0.25"/>
    <row r="75" ht="16.5" hidden="1" x14ac:dyDescent="0.25"/>
    <row r="76" ht="16.5" hidden="1" x14ac:dyDescent="0.25"/>
    <row r="77" ht="16.5" hidden="1" x14ac:dyDescent="0.25"/>
    <row r="78" ht="16.5" hidden="1" x14ac:dyDescent="0.25"/>
    <row r="79" ht="16.5" hidden="1" x14ac:dyDescent="0.25"/>
    <row r="80" ht="16.5" hidden="1" x14ac:dyDescent="0.25"/>
    <row r="81" ht="16.5" hidden="1" x14ac:dyDescent="0.25"/>
    <row r="82" ht="16.5" hidden="1" x14ac:dyDescent="0.25"/>
    <row r="83" ht="16.5" hidden="1" x14ac:dyDescent="0.25"/>
    <row r="84" ht="16.5" hidden="1" x14ac:dyDescent="0.25"/>
    <row r="85" ht="16.5" hidden="1" x14ac:dyDescent="0.25"/>
    <row r="86" ht="16.5" hidden="1" x14ac:dyDescent="0.25"/>
    <row r="87" ht="16.5" hidden="1" x14ac:dyDescent="0.25"/>
    <row r="88" ht="16.5" hidden="1" x14ac:dyDescent="0.25"/>
    <row r="89" ht="16.5" hidden="1" x14ac:dyDescent="0.25"/>
    <row r="90" ht="16.5" hidden="1" x14ac:dyDescent="0.25"/>
    <row r="91" ht="16.5" hidden="1" x14ac:dyDescent="0.25"/>
    <row r="92" ht="16.5" hidden="1" x14ac:dyDescent="0.25"/>
    <row r="93" ht="16.5" hidden="1" x14ac:dyDescent="0.25"/>
    <row r="94" ht="16.5" hidden="1" x14ac:dyDescent="0.25"/>
    <row r="95" ht="16.5" hidden="1" x14ac:dyDescent="0.25"/>
    <row r="96" ht="16.5" hidden="1" x14ac:dyDescent="0.25"/>
    <row r="97" ht="16.5" hidden="1" x14ac:dyDescent="0.25"/>
    <row r="98" ht="16.5" hidden="1" x14ac:dyDescent="0.25"/>
    <row r="99" ht="16.5" hidden="1" x14ac:dyDescent="0.25"/>
    <row r="100" ht="16.5" hidden="1" x14ac:dyDescent="0.25"/>
    <row r="101" ht="16.5" hidden="1" x14ac:dyDescent="0.25"/>
    <row r="102" ht="16.5" hidden="1" x14ac:dyDescent="0.25"/>
    <row r="103" ht="16.5" hidden="1" x14ac:dyDescent="0.25"/>
    <row r="104" ht="16.5" hidden="1" x14ac:dyDescent="0.25"/>
    <row r="105" ht="16.5" hidden="1" x14ac:dyDescent="0.25"/>
    <row r="106" ht="16.5" hidden="1" x14ac:dyDescent="0.25"/>
    <row r="107" ht="16.5" hidden="1" x14ac:dyDescent="0.25"/>
    <row r="108" ht="16.5" hidden="1" x14ac:dyDescent="0.25"/>
    <row r="109" ht="16.5" hidden="1" x14ac:dyDescent="0.25"/>
    <row r="110" ht="16.5" hidden="1" x14ac:dyDescent="0.25"/>
    <row r="111" ht="16.5" hidden="1" x14ac:dyDescent="0.25"/>
    <row r="112" ht="16.5" hidden="1" x14ac:dyDescent="0.25"/>
    <row r="113" ht="16.5" hidden="1" x14ac:dyDescent="0.25"/>
    <row r="114" ht="16.5" hidden="1" x14ac:dyDescent="0.25"/>
    <row r="115" ht="16.5" hidden="1" x14ac:dyDescent="0.25"/>
    <row r="116" ht="16.5" hidden="1" x14ac:dyDescent="0.25"/>
    <row r="117" ht="16.5" hidden="1" x14ac:dyDescent="0.25"/>
    <row r="118" ht="15" customHeight="1" x14ac:dyDescent="0.25"/>
  </sheetData>
  <mergeCells count="1">
    <mergeCell ref="A1:H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SIIF_Junio</vt:lpstr>
      <vt:lpstr>Junio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Norman Giovanni Herrera Caicedo</dc:creator>
  <cp:lastModifiedBy>Lined Yurani Rey Herrera</cp:lastModifiedBy>
  <dcterms:created xsi:type="dcterms:W3CDTF">2020-07-30T19:08:41Z</dcterms:created>
  <dcterms:modified xsi:type="dcterms:W3CDTF">2020-07-30T19:21:56Z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