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Buitrago\Desktop\Presupuesto\Informes\Noviembre\"/>
    </mc:Choice>
  </mc:AlternateContent>
  <bookViews>
    <workbookView xWindow="0" yWindow="0" windowWidth="24000" windowHeight="9510"/>
  </bookViews>
  <sheets>
    <sheet name="NOV" sheetId="4" r:id="rId1"/>
  </sheets>
  <calcPr calcId="171027"/>
</workbook>
</file>

<file path=xl/calcChain.xml><?xml version="1.0" encoding="utf-8"?>
<calcChain xmlns="http://schemas.openxmlformats.org/spreadsheetml/2006/main">
  <c r="G41" i="4" l="1"/>
  <c r="G42" i="4"/>
  <c r="G43" i="4"/>
  <c r="G44" i="4"/>
  <c r="B37" i="4"/>
  <c r="C37" i="4" l="1"/>
  <c r="D37" i="4"/>
  <c r="E37" i="4"/>
  <c r="F37" i="4"/>
  <c r="G37" i="4"/>
</calcChain>
</file>

<file path=xl/sharedStrings.xml><?xml version="1.0" encoding="utf-8"?>
<sst xmlns="http://schemas.openxmlformats.org/spreadsheetml/2006/main" count="44" uniqueCount="44">
  <si>
    <t>TOTAL</t>
  </si>
  <si>
    <t>SEDE NACIONAL</t>
  </si>
  <si>
    <t>ANTIOQUIA</t>
  </si>
  <si>
    <t>CALDAS</t>
  </si>
  <si>
    <t>CAUCA</t>
  </si>
  <si>
    <t>CESAR</t>
  </si>
  <si>
    <t>CUNDINAMARCA</t>
  </si>
  <si>
    <t>HUILA</t>
  </si>
  <si>
    <t>GUAJIRA</t>
  </si>
  <si>
    <t>MAGDALENA</t>
  </si>
  <si>
    <t>META</t>
  </si>
  <si>
    <t>NARIÑO</t>
  </si>
  <si>
    <t>NORTE DE SANTANDER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</si>
  <si>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</si>
  <si>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</si>
  <si>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</si>
  <si>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</si>
  <si>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</si>
  <si>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</si>
  <si>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</si>
  <si>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</si>
  <si>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AMAZONAS</t>
  </si>
  <si>
    <t>GUAVIARE</t>
  </si>
  <si>
    <t>VICHADA</t>
  </si>
  <si>
    <t>CDP</t>
  </si>
  <si>
    <t>COMPROMISOS</t>
  </si>
  <si>
    <t>OBLIGACIONES</t>
  </si>
  <si>
    <t>PAGOS</t>
  </si>
  <si>
    <t>APR DISPONIBLE</t>
  </si>
  <si>
    <t>NOMBRE REGIONAL</t>
  </si>
  <si>
    <t>APR VIGENTE</t>
  </si>
  <si>
    <t>CAQUETÁ</t>
  </si>
  <si>
    <t>CÓRDOBA</t>
  </si>
  <si>
    <t>CHOCÓ</t>
  </si>
  <si>
    <t>VAUPÉS</t>
  </si>
  <si>
    <t>UNIDAD EJECUTORA - NIVEL NACIONAL</t>
  </si>
  <si>
    <t>ATLANTICO</t>
  </si>
  <si>
    <t>BOGOTA</t>
  </si>
  <si>
    <t>BOLIVAR</t>
  </si>
  <si>
    <t xml:space="preserve">BOYACÁ </t>
  </si>
  <si>
    <t>GUAINIA</t>
  </si>
  <si>
    <t>QUINDIO</t>
  </si>
  <si>
    <t>SAN ANDRES</t>
  </si>
  <si>
    <r>
      <t xml:space="preserve">*NOTA: </t>
    </r>
    <r>
      <rPr>
        <sz val="11"/>
        <color theme="1"/>
        <rFont val="Calibri"/>
        <family val="2"/>
        <scheme val="minor"/>
      </rPr>
      <t>Dentro de la Apropiación Vigente de la Unidad Ejecutora del Nivel Nacional se encuentran incluidos los $ 131.956.267.610,00 de Aplazamiento que se encuentran Bloquedos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</si>
</sst>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240A]\ #,##0.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164" fontId="0" fillId="0" borderId="3" xfId="0" applyNumberFormat="1" applyFont="1" applyBorder="1"/>
    <xf numFmtId="164" fontId="3" fillId="0" borderId="3" xfId="0" applyNumberFormat="1" applyFont="1" applyBorder="1"/>
    <xf numFmtId="0" fontId="3" fillId="0" borderId="0" xfId="0" applyFont="1"/>
    <xf numFmtId="10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23" workbookViewId="0">
      <selection activeCell="D44" sqref="D44"/>
    </sheetView>
  </sheetViews>
  <sheetFormatPr baseColWidth="10" defaultRowHeight="15" x14ac:dyDescent="0.25"/>
  <cols>
    <col min="1" max="1" width="31.5" bestFit="1" customWidth="1"/>
    <col min="2" max="6" width="19.875" bestFit="1" customWidth="1"/>
    <col min="7" max="7" width="18.375" bestFit="1" customWidth="1"/>
    <col min="8" max="8" width="3.625" customWidth="1"/>
    <col min="9" max="10" width="22.125" customWidth="1"/>
  </cols>
  <sheetData>
    <row r="1" spans="1:7" x14ac:dyDescent="0.25">
      <c r="A1" s="4" t="s">
        <v>29</v>
      </c>
      <c r="B1" s="2" t="s">
        <v>30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s="5" t="s">
        <v>35</v>
      </c>
      <c r="B2" s="6">
        <v>139316303444</v>
      </c>
      <c r="C2" s="6">
        <v>7140960</v>
      </c>
      <c r="D2" s="6">
        <v>0</v>
      </c>
      <c r="E2" s="6">
        <v>0</v>
      </c>
      <c r="F2" s="6">
        <v>0</v>
      </c>
      <c r="G2" s="6">
        <v>7352894874</v>
      </c>
    </row>
    <row r="3" spans="1:7" x14ac:dyDescent="0.25">
      <c r="A3" s="5" t="s">
        <v>1</v>
      </c>
      <c r="B3" s="6">
        <v>1194201650165</v>
      </c>
      <c r="C3" s="6">
        <v>1173437362331</v>
      </c>
      <c r="D3" s="6">
        <v>1078231375830</v>
      </c>
      <c r="E3" s="6">
        <v>909717951810</v>
      </c>
      <c r="F3" s="6">
        <v>909702241661</v>
      </c>
      <c r="G3" s="6">
        <v>20764287834</v>
      </c>
    </row>
    <row r="4" spans="1:7" x14ac:dyDescent="0.25">
      <c r="A4" s="5" t="s">
        <v>21</v>
      </c>
      <c r="B4" s="6">
        <v>21282731886</v>
      </c>
      <c r="C4" s="6">
        <v>20991927660.539997</v>
      </c>
      <c r="D4" s="6">
        <v>20815347271.669998</v>
      </c>
      <c r="E4" s="6">
        <v>18611425250</v>
      </c>
      <c r="F4" s="6">
        <v>18610681877.790001</v>
      </c>
      <c r="G4" s="6">
        <v>290804225.45999998</v>
      </c>
    </row>
    <row r="5" spans="1:7" x14ac:dyDescent="0.25">
      <c r="A5" s="5" t="s">
        <v>2</v>
      </c>
      <c r="B5" s="6">
        <v>411398557933</v>
      </c>
      <c r="C5" s="6">
        <v>409532551353.17999</v>
      </c>
      <c r="D5" s="6">
        <v>403026941315.12</v>
      </c>
      <c r="E5" s="6">
        <v>338342771895.69</v>
      </c>
      <c r="F5" s="6">
        <v>338342771895.69</v>
      </c>
      <c r="G5" s="6">
        <v>1866006579.8199999</v>
      </c>
    </row>
    <row r="6" spans="1:7" x14ac:dyDescent="0.25">
      <c r="A6" s="5" t="s">
        <v>18</v>
      </c>
      <c r="B6" s="6">
        <v>42350925012</v>
      </c>
      <c r="C6" s="6">
        <v>42181137582.700005</v>
      </c>
      <c r="D6" s="6">
        <v>41704477292.300003</v>
      </c>
      <c r="E6" s="6">
        <v>38428584463.739998</v>
      </c>
      <c r="F6" s="6">
        <v>38428584463.739998</v>
      </c>
      <c r="G6" s="6">
        <v>169787429.30000001</v>
      </c>
    </row>
    <row r="7" spans="1:7" x14ac:dyDescent="0.25">
      <c r="A7" s="5" t="s">
        <v>36</v>
      </c>
      <c r="B7" s="6">
        <v>221783941125</v>
      </c>
      <c r="C7" s="6">
        <v>220165001643.92999</v>
      </c>
      <c r="D7" s="6">
        <v>218999415919.69</v>
      </c>
      <c r="E7" s="6">
        <v>191093769545.64001</v>
      </c>
      <c r="F7" s="6">
        <v>191093769545.64001</v>
      </c>
      <c r="G7" s="6">
        <v>1618939481.0699999</v>
      </c>
    </row>
    <row r="8" spans="1:7" x14ac:dyDescent="0.25">
      <c r="A8" s="5" t="s">
        <v>37</v>
      </c>
      <c r="B8" s="6">
        <v>475131653332</v>
      </c>
      <c r="C8" s="6">
        <v>474281815368</v>
      </c>
      <c r="D8" s="6">
        <v>469606101058</v>
      </c>
      <c r="E8" s="6">
        <v>424831831290</v>
      </c>
      <c r="F8" s="6">
        <v>424831831290</v>
      </c>
      <c r="G8" s="6">
        <v>849837964</v>
      </c>
    </row>
    <row r="9" spans="1:7" x14ac:dyDescent="0.25">
      <c r="A9" s="5" t="s">
        <v>38</v>
      </c>
      <c r="B9" s="6">
        <v>276201810371</v>
      </c>
      <c r="C9" s="6">
        <v>275037337868</v>
      </c>
      <c r="D9" s="6">
        <v>271117943166</v>
      </c>
      <c r="E9" s="6">
        <v>239735853078</v>
      </c>
      <c r="F9" s="6">
        <v>239735853078</v>
      </c>
      <c r="G9" s="6">
        <v>1164472503</v>
      </c>
    </row>
    <row r="10" spans="1:7" x14ac:dyDescent="0.25">
      <c r="A10" s="5" t="s">
        <v>39</v>
      </c>
      <c r="B10" s="6">
        <v>113005108752</v>
      </c>
      <c r="C10" s="6">
        <v>112212915639.34999</v>
      </c>
      <c r="D10" s="6">
        <v>110532883133.14999</v>
      </c>
      <c r="E10" s="6">
        <v>99630877265.279999</v>
      </c>
      <c r="F10" s="6">
        <v>99630877265.279999</v>
      </c>
      <c r="G10" s="6">
        <v>792193112.64999998</v>
      </c>
    </row>
    <row r="11" spans="1:7" x14ac:dyDescent="0.25">
      <c r="A11" s="5" t="s">
        <v>3</v>
      </c>
      <c r="B11" s="6">
        <v>152104162980</v>
      </c>
      <c r="C11" s="6">
        <v>151846762641</v>
      </c>
      <c r="D11" s="6">
        <v>147937998011</v>
      </c>
      <c r="E11" s="6">
        <v>137104695894</v>
      </c>
      <c r="F11" s="6">
        <v>137104695894</v>
      </c>
      <c r="G11" s="6">
        <v>257400339</v>
      </c>
    </row>
    <row r="12" spans="1:7" x14ac:dyDescent="0.25">
      <c r="A12" s="5" t="s">
        <v>31</v>
      </c>
      <c r="B12" s="6">
        <v>59235194349</v>
      </c>
      <c r="C12" s="6">
        <v>58946492278.150002</v>
      </c>
      <c r="D12" s="6">
        <v>58394531607.650002</v>
      </c>
      <c r="E12" s="6">
        <v>52331271976.419998</v>
      </c>
      <c r="F12" s="6">
        <v>52331271976.419998</v>
      </c>
      <c r="G12" s="6">
        <v>288702070.85000002</v>
      </c>
    </row>
    <row r="13" spans="1:7" x14ac:dyDescent="0.25">
      <c r="A13" s="5" t="s">
        <v>19</v>
      </c>
      <c r="B13" s="6">
        <v>40077843241</v>
      </c>
      <c r="C13" s="6">
        <v>39911263576.5</v>
      </c>
      <c r="D13" s="6">
        <v>39115482668.5</v>
      </c>
      <c r="E13" s="6">
        <v>35485064538.5</v>
      </c>
      <c r="F13" s="6">
        <v>35485064538.5</v>
      </c>
      <c r="G13" s="6">
        <v>166579664.5</v>
      </c>
    </row>
    <row r="14" spans="1:7" x14ac:dyDescent="0.25">
      <c r="A14" s="5" t="s">
        <v>4</v>
      </c>
      <c r="B14" s="6">
        <v>225700665178</v>
      </c>
      <c r="C14" s="6">
        <v>224930602391</v>
      </c>
      <c r="D14" s="6">
        <v>222720931862</v>
      </c>
      <c r="E14" s="6">
        <v>204614761786</v>
      </c>
      <c r="F14" s="6">
        <v>204614761786</v>
      </c>
      <c r="G14" s="6">
        <v>770062787</v>
      </c>
    </row>
    <row r="15" spans="1:7" x14ac:dyDescent="0.25">
      <c r="A15" s="5" t="s">
        <v>5</v>
      </c>
      <c r="B15" s="6">
        <v>177991513722</v>
      </c>
      <c r="C15" s="6">
        <v>176560228289</v>
      </c>
      <c r="D15" s="6">
        <v>176329002278</v>
      </c>
      <c r="E15" s="6">
        <v>164064510249</v>
      </c>
      <c r="F15" s="6">
        <v>164064510249</v>
      </c>
      <c r="G15" s="6">
        <v>1431285433</v>
      </c>
    </row>
    <row r="16" spans="1:7" x14ac:dyDescent="0.25">
      <c r="A16" s="5" t="s">
        <v>33</v>
      </c>
      <c r="B16" s="6">
        <v>146475459752</v>
      </c>
      <c r="C16" s="6">
        <v>144718409523.10999</v>
      </c>
      <c r="D16" s="6">
        <v>143406723227.10999</v>
      </c>
      <c r="E16" s="6">
        <v>122213772109.11</v>
      </c>
      <c r="F16" s="6">
        <v>122202446418.11</v>
      </c>
      <c r="G16" s="6">
        <v>1757050228.8900001</v>
      </c>
    </row>
    <row r="17" spans="1:7" x14ac:dyDescent="0.25">
      <c r="A17" s="5" t="s">
        <v>32</v>
      </c>
      <c r="B17" s="6">
        <v>237649587256</v>
      </c>
      <c r="C17" s="6">
        <v>236562000400.76001</v>
      </c>
      <c r="D17" s="6">
        <v>234531694504.56</v>
      </c>
      <c r="E17" s="6">
        <v>196165286362.14999</v>
      </c>
      <c r="F17" s="6">
        <v>196164308669.14999</v>
      </c>
      <c r="G17" s="6">
        <v>1087586855.24</v>
      </c>
    </row>
    <row r="18" spans="1:7" x14ac:dyDescent="0.25">
      <c r="A18" s="5" t="s">
        <v>6</v>
      </c>
      <c r="B18" s="6">
        <v>193650811405</v>
      </c>
      <c r="C18" s="6">
        <v>192805143821</v>
      </c>
      <c r="D18" s="6">
        <v>187370873963</v>
      </c>
      <c r="E18" s="6">
        <v>165459429320</v>
      </c>
      <c r="F18" s="6">
        <v>165459429320</v>
      </c>
      <c r="G18" s="6">
        <v>845667584</v>
      </c>
    </row>
    <row r="19" spans="1:7" x14ac:dyDescent="0.25">
      <c r="A19" s="5" t="s">
        <v>40</v>
      </c>
      <c r="B19" s="6">
        <v>7830804514</v>
      </c>
      <c r="C19" s="6">
        <v>7689368419.21</v>
      </c>
      <c r="D19" s="6">
        <v>7554477221.21</v>
      </c>
      <c r="E19" s="6">
        <v>6487195220.7399998</v>
      </c>
      <c r="F19" s="6">
        <v>6487195220.7399998</v>
      </c>
      <c r="G19" s="6">
        <v>141436094.78999999</v>
      </c>
    </row>
    <row r="20" spans="1:7" x14ac:dyDescent="0.25">
      <c r="A20" s="5" t="s">
        <v>8</v>
      </c>
      <c r="B20" s="6">
        <v>246717165658</v>
      </c>
      <c r="C20" s="6">
        <v>245825553754.76001</v>
      </c>
      <c r="D20" s="6">
        <v>242055714301.76001</v>
      </c>
      <c r="E20" s="6">
        <v>215171303022.37</v>
      </c>
      <c r="F20" s="6">
        <v>215171303022.37</v>
      </c>
      <c r="G20" s="6">
        <v>891611903.24000001</v>
      </c>
    </row>
    <row r="21" spans="1:7" x14ac:dyDescent="0.25">
      <c r="A21" s="5" t="s">
        <v>22</v>
      </c>
      <c r="B21" s="6">
        <v>18074733082</v>
      </c>
      <c r="C21" s="6">
        <v>17956662336.419998</v>
      </c>
      <c r="D21" s="6">
        <v>17650845244.209999</v>
      </c>
      <c r="E21" s="6">
        <v>15969846915.280001</v>
      </c>
      <c r="F21" s="6">
        <v>15969846915.280001</v>
      </c>
      <c r="G21" s="6">
        <v>118070745.58</v>
      </c>
    </row>
    <row r="22" spans="1:7" x14ac:dyDescent="0.25">
      <c r="A22" s="5" t="s">
        <v>7</v>
      </c>
      <c r="B22" s="6">
        <v>135800802637</v>
      </c>
      <c r="C22" s="6">
        <v>134409456920.25999</v>
      </c>
      <c r="D22" s="6">
        <v>133698368592.08</v>
      </c>
      <c r="E22" s="6">
        <v>125160670236.38</v>
      </c>
      <c r="F22" s="6">
        <v>125160670236.38</v>
      </c>
      <c r="G22" s="6">
        <v>1391345716.74</v>
      </c>
    </row>
    <row r="23" spans="1:7" x14ac:dyDescent="0.25">
      <c r="A23" s="5" t="s">
        <v>9</v>
      </c>
      <c r="B23" s="6">
        <v>199821002781</v>
      </c>
      <c r="C23" s="6">
        <v>199208004579.04999</v>
      </c>
      <c r="D23" s="6">
        <v>197945913595.04999</v>
      </c>
      <c r="E23" s="6">
        <v>184566664540.13</v>
      </c>
      <c r="F23" s="6">
        <v>184566664540.13</v>
      </c>
      <c r="G23" s="6">
        <v>612998201.95000005</v>
      </c>
    </row>
    <row r="24" spans="1:7" x14ac:dyDescent="0.25">
      <c r="A24" s="5" t="s">
        <v>10</v>
      </c>
      <c r="B24" s="6">
        <v>97166175954</v>
      </c>
      <c r="C24" s="6">
        <v>96745000738.959991</v>
      </c>
      <c r="D24" s="6">
        <v>93957337509.809998</v>
      </c>
      <c r="E24" s="6">
        <v>86264342174.740005</v>
      </c>
      <c r="F24" s="6">
        <v>86264342174.740005</v>
      </c>
      <c r="G24" s="6">
        <v>421175215.04000002</v>
      </c>
    </row>
    <row r="25" spans="1:7" x14ac:dyDescent="0.25">
      <c r="A25" s="5" t="s">
        <v>11</v>
      </c>
      <c r="B25" s="6">
        <v>207341808166</v>
      </c>
      <c r="C25" s="6">
        <v>204863881377.14001</v>
      </c>
      <c r="D25" s="6">
        <v>202305028954.72</v>
      </c>
      <c r="E25" s="6">
        <v>182677485140.42999</v>
      </c>
      <c r="F25" s="6">
        <v>182461401715.42999</v>
      </c>
      <c r="G25" s="6">
        <v>2477926788.8600001</v>
      </c>
    </row>
    <row r="26" spans="1:7" x14ac:dyDescent="0.25">
      <c r="A26" s="5" t="s">
        <v>12</v>
      </c>
      <c r="B26" s="6">
        <v>135918060182</v>
      </c>
      <c r="C26" s="6">
        <v>134583463832.32001</v>
      </c>
      <c r="D26" s="6">
        <v>134128677905.32001</v>
      </c>
      <c r="E26" s="6">
        <v>123578042572.33</v>
      </c>
      <c r="F26" s="6">
        <v>123578042572.33</v>
      </c>
      <c r="G26" s="6">
        <v>1334596349.6800001</v>
      </c>
    </row>
    <row r="27" spans="1:7" x14ac:dyDescent="0.25">
      <c r="A27" s="5" t="s">
        <v>20</v>
      </c>
      <c r="B27" s="6">
        <v>51151836771</v>
      </c>
      <c r="C27" s="6">
        <v>50833937368.519997</v>
      </c>
      <c r="D27" s="6">
        <v>50556195692.519997</v>
      </c>
      <c r="E27" s="6">
        <v>46048620333.970001</v>
      </c>
      <c r="F27" s="6">
        <v>46048620333.970001</v>
      </c>
      <c r="G27" s="6">
        <v>317899402.48000002</v>
      </c>
    </row>
    <row r="28" spans="1:7" x14ac:dyDescent="0.25">
      <c r="A28" s="5" t="s">
        <v>41</v>
      </c>
      <c r="B28" s="6">
        <v>60060943903</v>
      </c>
      <c r="C28" s="6">
        <v>59587242175</v>
      </c>
      <c r="D28" s="6">
        <v>58416861321</v>
      </c>
      <c r="E28" s="6">
        <v>51410578502.470001</v>
      </c>
      <c r="F28" s="6">
        <v>51410578502.470001</v>
      </c>
      <c r="G28" s="6">
        <v>473701728</v>
      </c>
    </row>
    <row r="29" spans="1:7" x14ac:dyDescent="0.25">
      <c r="A29" s="5" t="s">
        <v>13</v>
      </c>
      <c r="B29" s="6">
        <v>89763362589</v>
      </c>
      <c r="C29" s="6">
        <v>89266965158.169998</v>
      </c>
      <c r="D29" s="6">
        <v>88766213420.75</v>
      </c>
      <c r="E29" s="6">
        <v>80126150584.5</v>
      </c>
      <c r="F29" s="6">
        <v>80126150584.5</v>
      </c>
      <c r="G29" s="6">
        <v>496397430.82999998</v>
      </c>
    </row>
    <row r="30" spans="1:7" x14ac:dyDescent="0.25">
      <c r="A30" s="5" t="s">
        <v>42</v>
      </c>
      <c r="B30" s="6">
        <v>11185819611</v>
      </c>
      <c r="C30" s="6">
        <v>11077954130.91</v>
      </c>
      <c r="D30" s="6">
        <v>10948921444.91</v>
      </c>
      <c r="E30" s="6">
        <v>9360941377.9099998</v>
      </c>
      <c r="F30" s="6">
        <v>9360941377.9099998</v>
      </c>
      <c r="G30" s="6">
        <v>107865480.09</v>
      </c>
    </row>
    <row r="31" spans="1:7" x14ac:dyDescent="0.25">
      <c r="A31" s="5" t="s">
        <v>14</v>
      </c>
      <c r="B31" s="6">
        <v>182281873909</v>
      </c>
      <c r="C31" s="6">
        <v>181907292781</v>
      </c>
      <c r="D31" s="6">
        <v>179649420254</v>
      </c>
      <c r="E31" s="6">
        <v>166464531251.39001</v>
      </c>
      <c r="F31" s="6">
        <v>166464531251.39001</v>
      </c>
      <c r="G31" s="6">
        <v>374581128</v>
      </c>
    </row>
    <row r="32" spans="1:7" x14ac:dyDescent="0.25">
      <c r="A32" s="5" t="s">
        <v>15</v>
      </c>
      <c r="B32" s="6">
        <v>129890683184</v>
      </c>
      <c r="C32" s="6">
        <v>128902648314.75999</v>
      </c>
      <c r="D32" s="6">
        <v>128000831348.56</v>
      </c>
      <c r="E32" s="6">
        <v>120725559276.87</v>
      </c>
      <c r="F32" s="6">
        <v>120725559276.87</v>
      </c>
      <c r="G32" s="6">
        <v>988034869.24000001</v>
      </c>
    </row>
    <row r="33" spans="1:7" x14ac:dyDescent="0.25">
      <c r="A33" s="5" t="s">
        <v>16</v>
      </c>
      <c r="B33" s="6">
        <v>161242052646</v>
      </c>
      <c r="C33" s="6">
        <v>160533683925.60001</v>
      </c>
      <c r="D33" s="6">
        <v>156838716424.60001</v>
      </c>
      <c r="E33" s="6">
        <v>145335108868.01999</v>
      </c>
      <c r="F33" s="6">
        <v>145335108868.01999</v>
      </c>
      <c r="G33" s="6">
        <v>708368720.39999998</v>
      </c>
    </row>
    <row r="34" spans="1:7" x14ac:dyDescent="0.25">
      <c r="A34" s="5" t="s">
        <v>17</v>
      </c>
      <c r="B34" s="6">
        <v>383159006067</v>
      </c>
      <c r="C34" s="6">
        <v>381771081115</v>
      </c>
      <c r="D34" s="6">
        <v>379426753611.28998</v>
      </c>
      <c r="E34" s="6">
        <v>343531823082.27002</v>
      </c>
      <c r="F34" s="6">
        <v>343531823082.27002</v>
      </c>
      <c r="G34" s="6">
        <v>1387924952</v>
      </c>
    </row>
    <row r="35" spans="1:7" x14ac:dyDescent="0.25">
      <c r="A35" s="5" t="s">
        <v>34</v>
      </c>
      <c r="B35" s="6">
        <v>9889845345</v>
      </c>
      <c r="C35" s="6">
        <v>9711543555.3099995</v>
      </c>
      <c r="D35" s="6">
        <v>9675450861.0499992</v>
      </c>
      <c r="E35" s="6">
        <v>7665975362.3100004</v>
      </c>
      <c r="F35" s="6">
        <v>7665975362.3100004</v>
      </c>
      <c r="G35" s="6">
        <v>178301789.69</v>
      </c>
    </row>
    <row r="36" spans="1:7" x14ac:dyDescent="0.25">
      <c r="A36" s="5" t="s">
        <v>23</v>
      </c>
      <c r="B36" s="6">
        <v>10914875833</v>
      </c>
      <c r="C36" s="6">
        <v>10549109165.67</v>
      </c>
      <c r="D36" s="6">
        <v>10234851758.35</v>
      </c>
      <c r="E36" s="6">
        <v>8100291117.0200005</v>
      </c>
      <c r="F36" s="6">
        <v>8100291117.0200005</v>
      </c>
      <c r="G36" s="6">
        <v>365766667.32999998</v>
      </c>
    </row>
    <row r="37" spans="1:7" s="8" customFormat="1" x14ac:dyDescent="0.25">
      <c r="A37" s="3" t="s">
        <v>0</v>
      </c>
      <c r="B37" s="7">
        <f>SUM(B2:B36)</f>
        <v>6265768772735</v>
      </c>
      <c r="C37" s="7">
        <f t="shared" ref="C37:G37" si="0">SUM(C2:C36)</f>
        <v>6079550942975.2773</v>
      </c>
      <c r="D37" s="7">
        <f t="shared" si="0"/>
        <v>5925652302568.9375</v>
      </c>
      <c r="E37" s="7">
        <f t="shared" si="0"/>
        <v>5256476986412.6592</v>
      </c>
      <c r="F37" s="7">
        <f t="shared" si="0"/>
        <v>5256232146082.4482</v>
      </c>
      <c r="G37" s="7">
        <f t="shared" si="0"/>
        <v>54261562149.719994</v>
      </c>
    </row>
    <row r="38" spans="1:7" ht="6.75" customHeight="1" x14ac:dyDescent="0.25"/>
    <row r="39" spans="1:7" x14ac:dyDescent="0.25">
      <c r="A39" s="8" t="s">
        <v>43</v>
      </c>
    </row>
    <row r="41" spans="1:7" x14ac:dyDescent="0.25">
      <c r="G41" s="9">
        <f>+G37/B37</f>
        <v>8.6600007306102504E-3</v>
      </c>
    </row>
    <row r="42" spans="1:7" x14ac:dyDescent="0.25">
      <c r="G42" s="9">
        <f>+D37/B37</f>
        <v>0.94571831765544034</v>
      </c>
    </row>
    <row r="43" spans="1:7" x14ac:dyDescent="0.25">
      <c r="G43" s="9">
        <f>+E37/B37</f>
        <v>0.83891972032000373</v>
      </c>
    </row>
    <row r="44" spans="1:7" x14ac:dyDescent="0.25">
      <c r="G44" s="9">
        <f>+F37/B37</f>
        <v>0.83888064445571775</v>
      </c>
    </row>
  </sheetData>
  <pageMargins left="0.7" right="0.7" top="0.75" bottom="0.75" header="0.3" footer="0.3"/>
  <pageSetup paperSiz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Daniel Mauricio Buitrago Solorzano</cp:lastModifiedBy>
  <dcterms:created xsi:type="dcterms:W3CDTF">2016-12-01T14:07:45Z</dcterms:created>
  <dcterms:modified xsi:type="dcterms:W3CDTF">2017-12-05T22:36:53Z</dcterms:modified>
</cp:coreProperties>
</file>