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630"/>
  </bookViews>
  <sheets>
    <sheet name="Noviembre 2015" sheetId="3" r:id="rId1"/>
  </sheets>
  <definedNames>
    <definedName name="_xlnm._FilterDatabase" localSheetId="0" hidden="1">'Noviembre 2015'!$A$1:$N$2726</definedName>
  </definedNames>
  <calcPr calcId="152511"/>
</workbook>
</file>

<file path=xl/calcChain.xml><?xml version="1.0" encoding="utf-8"?>
<calcChain xmlns="http://schemas.openxmlformats.org/spreadsheetml/2006/main">
  <c r="F2715" i="3" l="1"/>
  <c r="H2715" i="3"/>
  <c r="I2715" i="3"/>
  <c r="J2715" i="3"/>
  <c r="K2715" i="3"/>
  <c r="E2715" i="3"/>
  <c r="F2670" i="3"/>
  <c r="F2716" i="3" s="1"/>
  <c r="H2670" i="3"/>
  <c r="H2716" i="3" s="1"/>
  <c r="I2670" i="3"/>
  <c r="J2670" i="3"/>
  <c r="J2716" i="3" s="1"/>
  <c r="K2670" i="3"/>
  <c r="E2670" i="3"/>
  <c r="E2716" i="3" s="1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N1501" i="3"/>
  <c r="N1502" i="3"/>
  <c r="N1503" i="3"/>
  <c r="N1504" i="3"/>
  <c r="N1505" i="3"/>
  <c r="N1506" i="3"/>
  <c r="N1507" i="3"/>
  <c r="N1508" i="3"/>
  <c r="N1509" i="3"/>
  <c r="N1510" i="3"/>
  <c r="N1511" i="3"/>
  <c r="N1512" i="3"/>
  <c r="N1513" i="3"/>
  <c r="N1514" i="3"/>
  <c r="N1515" i="3"/>
  <c r="N1516" i="3"/>
  <c r="N1517" i="3"/>
  <c r="N1518" i="3"/>
  <c r="N1519" i="3"/>
  <c r="N1520" i="3"/>
  <c r="N1521" i="3"/>
  <c r="N1522" i="3"/>
  <c r="N1523" i="3"/>
  <c r="N1524" i="3"/>
  <c r="N1525" i="3"/>
  <c r="N1526" i="3"/>
  <c r="N1527" i="3"/>
  <c r="N1528" i="3"/>
  <c r="N1529" i="3"/>
  <c r="N1530" i="3"/>
  <c r="N1531" i="3"/>
  <c r="N1532" i="3"/>
  <c r="N1533" i="3"/>
  <c r="N1534" i="3"/>
  <c r="N1535" i="3"/>
  <c r="N1536" i="3"/>
  <c r="N1537" i="3"/>
  <c r="N1538" i="3"/>
  <c r="N1539" i="3"/>
  <c r="N1540" i="3"/>
  <c r="N1541" i="3"/>
  <c r="N1542" i="3"/>
  <c r="N1543" i="3"/>
  <c r="N1544" i="3"/>
  <c r="N1545" i="3"/>
  <c r="N1546" i="3"/>
  <c r="N1547" i="3"/>
  <c r="N1548" i="3"/>
  <c r="N1549" i="3"/>
  <c r="N1550" i="3"/>
  <c r="N1551" i="3"/>
  <c r="N1552" i="3"/>
  <c r="N1553" i="3"/>
  <c r="N1554" i="3"/>
  <c r="N1555" i="3"/>
  <c r="N1556" i="3"/>
  <c r="N1557" i="3"/>
  <c r="N1558" i="3"/>
  <c r="N1559" i="3"/>
  <c r="N1560" i="3"/>
  <c r="N1561" i="3"/>
  <c r="N1562" i="3"/>
  <c r="N1563" i="3"/>
  <c r="N1564" i="3"/>
  <c r="N1565" i="3"/>
  <c r="N1566" i="3"/>
  <c r="N1567" i="3"/>
  <c r="N1568" i="3"/>
  <c r="N1569" i="3"/>
  <c r="N1570" i="3"/>
  <c r="N1571" i="3"/>
  <c r="N1572" i="3"/>
  <c r="N1573" i="3"/>
  <c r="N1574" i="3"/>
  <c r="N1575" i="3"/>
  <c r="N1576" i="3"/>
  <c r="N1577" i="3"/>
  <c r="N1578" i="3"/>
  <c r="N1579" i="3"/>
  <c r="N1580" i="3"/>
  <c r="N1581" i="3"/>
  <c r="N1582" i="3"/>
  <c r="N1583" i="3"/>
  <c r="N1584" i="3"/>
  <c r="N1585" i="3"/>
  <c r="N1586" i="3"/>
  <c r="N1587" i="3"/>
  <c r="N1588" i="3"/>
  <c r="N1589" i="3"/>
  <c r="N1590" i="3"/>
  <c r="N1591" i="3"/>
  <c r="N1592" i="3"/>
  <c r="N1593" i="3"/>
  <c r="N1594" i="3"/>
  <c r="N1595" i="3"/>
  <c r="N1596" i="3"/>
  <c r="N1597" i="3"/>
  <c r="N1598" i="3"/>
  <c r="N1599" i="3"/>
  <c r="N1600" i="3"/>
  <c r="N1601" i="3"/>
  <c r="N1602" i="3"/>
  <c r="N1603" i="3"/>
  <c r="N1604" i="3"/>
  <c r="N1605" i="3"/>
  <c r="N1606" i="3"/>
  <c r="N1607" i="3"/>
  <c r="N1608" i="3"/>
  <c r="N1609" i="3"/>
  <c r="N1610" i="3"/>
  <c r="N1611" i="3"/>
  <c r="N1612" i="3"/>
  <c r="N1613" i="3"/>
  <c r="N1614" i="3"/>
  <c r="N1615" i="3"/>
  <c r="N1616" i="3"/>
  <c r="N1617" i="3"/>
  <c r="N1618" i="3"/>
  <c r="N1619" i="3"/>
  <c r="N1620" i="3"/>
  <c r="N1621" i="3"/>
  <c r="N1622" i="3"/>
  <c r="N1623" i="3"/>
  <c r="N1624" i="3"/>
  <c r="N1625" i="3"/>
  <c r="N1626" i="3"/>
  <c r="N1627" i="3"/>
  <c r="N1628" i="3"/>
  <c r="N1629" i="3"/>
  <c r="N1630" i="3"/>
  <c r="N1631" i="3"/>
  <c r="N1632" i="3"/>
  <c r="N1633" i="3"/>
  <c r="N1634" i="3"/>
  <c r="N1635" i="3"/>
  <c r="N1636" i="3"/>
  <c r="N1637" i="3"/>
  <c r="N1638" i="3"/>
  <c r="N1639" i="3"/>
  <c r="N1640" i="3"/>
  <c r="N1641" i="3"/>
  <c r="N1642" i="3"/>
  <c r="N1643" i="3"/>
  <c r="N1644" i="3"/>
  <c r="N1645" i="3"/>
  <c r="N1646" i="3"/>
  <c r="N1647" i="3"/>
  <c r="N1648" i="3"/>
  <c r="N1649" i="3"/>
  <c r="N1650" i="3"/>
  <c r="N1651" i="3"/>
  <c r="N1652" i="3"/>
  <c r="N1653" i="3"/>
  <c r="N1654" i="3"/>
  <c r="N1655" i="3"/>
  <c r="N1656" i="3"/>
  <c r="N1657" i="3"/>
  <c r="N1658" i="3"/>
  <c r="N1659" i="3"/>
  <c r="N1660" i="3"/>
  <c r="N1661" i="3"/>
  <c r="N1662" i="3"/>
  <c r="N1663" i="3"/>
  <c r="N1664" i="3"/>
  <c r="N1665" i="3"/>
  <c r="N1666" i="3"/>
  <c r="N1667" i="3"/>
  <c r="N1668" i="3"/>
  <c r="N1669" i="3"/>
  <c r="N1670" i="3"/>
  <c r="N1671" i="3"/>
  <c r="N1672" i="3"/>
  <c r="N1673" i="3"/>
  <c r="N1674" i="3"/>
  <c r="N1675" i="3"/>
  <c r="N1676" i="3"/>
  <c r="N1677" i="3"/>
  <c r="N1678" i="3"/>
  <c r="N1679" i="3"/>
  <c r="N1680" i="3"/>
  <c r="N1681" i="3"/>
  <c r="N1682" i="3"/>
  <c r="N1683" i="3"/>
  <c r="N1684" i="3"/>
  <c r="N1685" i="3"/>
  <c r="N1686" i="3"/>
  <c r="N1687" i="3"/>
  <c r="N1688" i="3"/>
  <c r="N1689" i="3"/>
  <c r="N1690" i="3"/>
  <c r="N1691" i="3"/>
  <c r="N1692" i="3"/>
  <c r="N1693" i="3"/>
  <c r="N1694" i="3"/>
  <c r="N1695" i="3"/>
  <c r="N1696" i="3"/>
  <c r="N1697" i="3"/>
  <c r="N1698" i="3"/>
  <c r="N1699" i="3"/>
  <c r="N1700" i="3"/>
  <c r="N1701" i="3"/>
  <c r="N1702" i="3"/>
  <c r="N1703" i="3"/>
  <c r="N1704" i="3"/>
  <c r="N1705" i="3"/>
  <c r="N1706" i="3"/>
  <c r="N1707" i="3"/>
  <c r="N1708" i="3"/>
  <c r="N1709" i="3"/>
  <c r="N1710" i="3"/>
  <c r="N1711" i="3"/>
  <c r="N1712" i="3"/>
  <c r="N1713" i="3"/>
  <c r="N1714" i="3"/>
  <c r="N1715" i="3"/>
  <c r="N1716" i="3"/>
  <c r="N1717" i="3"/>
  <c r="N1718" i="3"/>
  <c r="N1719" i="3"/>
  <c r="N1720" i="3"/>
  <c r="N1721" i="3"/>
  <c r="N1722" i="3"/>
  <c r="N1723" i="3"/>
  <c r="N1724" i="3"/>
  <c r="N1725" i="3"/>
  <c r="N1726" i="3"/>
  <c r="N1727" i="3"/>
  <c r="N1728" i="3"/>
  <c r="N1729" i="3"/>
  <c r="N1730" i="3"/>
  <c r="N1731" i="3"/>
  <c r="N1732" i="3"/>
  <c r="N1733" i="3"/>
  <c r="N1734" i="3"/>
  <c r="N1735" i="3"/>
  <c r="N1736" i="3"/>
  <c r="N1737" i="3"/>
  <c r="N1738" i="3"/>
  <c r="N1739" i="3"/>
  <c r="N1740" i="3"/>
  <c r="N1741" i="3"/>
  <c r="N1742" i="3"/>
  <c r="N1743" i="3"/>
  <c r="N1744" i="3"/>
  <c r="N1745" i="3"/>
  <c r="N1746" i="3"/>
  <c r="N1747" i="3"/>
  <c r="N1748" i="3"/>
  <c r="N1749" i="3"/>
  <c r="N1750" i="3"/>
  <c r="N1751" i="3"/>
  <c r="N1752" i="3"/>
  <c r="N1753" i="3"/>
  <c r="N1754" i="3"/>
  <c r="N1755" i="3"/>
  <c r="N1756" i="3"/>
  <c r="N1757" i="3"/>
  <c r="N1758" i="3"/>
  <c r="N1759" i="3"/>
  <c r="N1760" i="3"/>
  <c r="N1761" i="3"/>
  <c r="N1762" i="3"/>
  <c r="N1763" i="3"/>
  <c r="N1764" i="3"/>
  <c r="N1765" i="3"/>
  <c r="N1766" i="3"/>
  <c r="N1767" i="3"/>
  <c r="N1768" i="3"/>
  <c r="N1769" i="3"/>
  <c r="N1770" i="3"/>
  <c r="N1771" i="3"/>
  <c r="N1772" i="3"/>
  <c r="N1773" i="3"/>
  <c r="N1774" i="3"/>
  <c r="N1775" i="3"/>
  <c r="N1776" i="3"/>
  <c r="N1777" i="3"/>
  <c r="N1778" i="3"/>
  <c r="N1779" i="3"/>
  <c r="N1780" i="3"/>
  <c r="N1781" i="3"/>
  <c r="N1782" i="3"/>
  <c r="N1783" i="3"/>
  <c r="N1784" i="3"/>
  <c r="N1785" i="3"/>
  <c r="N1786" i="3"/>
  <c r="N1787" i="3"/>
  <c r="N1788" i="3"/>
  <c r="N1789" i="3"/>
  <c r="N1790" i="3"/>
  <c r="N1791" i="3"/>
  <c r="N1792" i="3"/>
  <c r="N1793" i="3"/>
  <c r="N1794" i="3"/>
  <c r="N1795" i="3"/>
  <c r="N1796" i="3"/>
  <c r="N1797" i="3"/>
  <c r="N1798" i="3"/>
  <c r="N1799" i="3"/>
  <c r="N1800" i="3"/>
  <c r="N1801" i="3"/>
  <c r="N1802" i="3"/>
  <c r="N1803" i="3"/>
  <c r="N1804" i="3"/>
  <c r="N1805" i="3"/>
  <c r="N1806" i="3"/>
  <c r="N1807" i="3"/>
  <c r="N1808" i="3"/>
  <c r="N1809" i="3"/>
  <c r="N1810" i="3"/>
  <c r="N1811" i="3"/>
  <c r="N1812" i="3"/>
  <c r="N1813" i="3"/>
  <c r="N1814" i="3"/>
  <c r="N1815" i="3"/>
  <c r="N1816" i="3"/>
  <c r="N1817" i="3"/>
  <c r="N1818" i="3"/>
  <c r="N1819" i="3"/>
  <c r="N1820" i="3"/>
  <c r="N1821" i="3"/>
  <c r="N1822" i="3"/>
  <c r="N1823" i="3"/>
  <c r="N1824" i="3"/>
  <c r="N1825" i="3"/>
  <c r="N1826" i="3"/>
  <c r="N1827" i="3"/>
  <c r="N1828" i="3"/>
  <c r="N1829" i="3"/>
  <c r="N1830" i="3"/>
  <c r="N1831" i="3"/>
  <c r="N1832" i="3"/>
  <c r="N1833" i="3"/>
  <c r="N1834" i="3"/>
  <c r="N1835" i="3"/>
  <c r="N1836" i="3"/>
  <c r="N1837" i="3"/>
  <c r="N1838" i="3"/>
  <c r="N1839" i="3"/>
  <c r="N1840" i="3"/>
  <c r="N1841" i="3"/>
  <c r="N1842" i="3"/>
  <c r="N1843" i="3"/>
  <c r="N1844" i="3"/>
  <c r="N1845" i="3"/>
  <c r="N1846" i="3"/>
  <c r="N1847" i="3"/>
  <c r="N1848" i="3"/>
  <c r="N1849" i="3"/>
  <c r="N1850" i="3"/>
  <c r="N1851" i="3"/>
  <c r="N1852" i="3"/>
  <c r="N1853" i="3"/>
  <c r="N1854" i="3"/>
  <c r="N1855" i="3"/>
  <c r="N1856" i="3"/>
  <c r="N1857" i="3"/>
  <c r="N1858" i="3"/>
  <c r="N1859" i="3"/>
  <c r="N1860" i="3"/>
  <c r="N1861" i="3"/>
  <c r="N1862" i="3"/>
  <c r="N1863" i="3"/>
  <c r="N1864" i="3"/>
  <c r="N1865" i="3"/>
  <c r="N1866" i="3"/>
  <c r="N1867" i="3"/>
  <c r="N1868" i="3"/>
  <c r="N1869" i="3"/>
  <c r="N1870" i="3"/>
  <c r="N1871" i="3"/>
  <c r="N1872" i="3"/>
  <c r="N1873" i="3"/>
  <c r="N1874" i="3"/>
  <c r="N1875" i="3"/>
  <c r="N1876" i="3"/>
  <c r="N1877" i="3"/>
  <c r="N1878" i="3"/>
  <c r="N1879" i="3"/>
  <c r="N1880" i="3"/>
  <c r="N1881" i="3"/>
  <c r="N1882" i="3"/>
  <c r="N1883" i="3"/>
  <c r="N1884" i="3"/>
  <c r="N1885" i="3"/>
  <c r="N1886" i="3"/>
  <c r="N1887" i="3"/>
  <c r="N1888" i="3"/>
  <c r="N1889" i="3"/>
  <c r="N1890" i="3"/>
  <c r="N1891" i="3"/>
  <c r="N1892" i="3"/>
  <c r="N1893" i="3"/>
  <c r="N1894" i="3"/>
  <c r="N1895" i="3"/>
  <c r="N1896" i="3"/>
  <c r="N1897" i="3"/>
  <c r="N1898" i="3"/>
  <c r="N1899" i="3"/>
  <c r="N1900" i="3"/>
  <c r="N1901" i="3"/>
  <c r="N1902" i="3"/>
  <c r="N1903" i="3"/>
  <c r="N1904" i="3"/>
  <c r="N1905" i="3"/>
  <c r="N1906" i="3"/>
  <c r="N1907" i="3"/>
  <c r="N1908" i="3"/>
  <c r="N1909" i="3"/>
  <c r="N1910" i="3"/>
  <c r="N1911" i="3"/>
  <c r="N1912" i="3"/>
  <c r="N1913" i="3"/>
  <c r="N1914" i="3"/>
  <c r="N1915" i="3"/>
  <c r="N1916" i="3"/>
  <c r="N1917" i="3"/>
  <c r="N1918" i="3"/>
  <c r="N1919" i="3"/>
  <c r="N1920" i="3"/>
  <c r="N1921" i="3"/>
  <c r="N1922" i="3"/>
  <c r="N1923" i="3"/>
  <c r="N1924" i="3"/>
  <c r="N1925" i="3"/>
  <c r="N1926" i="3"/>
  <c r="N1927" i="3"/>
  <c r="N1928" i="3"/>
  <c r="N1929" i="3"/>
  <c r="N1930" i="3"/>
  <c r="N1931" i="3"/>
  <c r="N1932" i="3"/>
  <c r="N1933" i="3"/>
  <c r="N1934" i="3"/>
  <c r="N1935" i="3"/>
  <c r="N1936" i="3"/>
  <c r="N1937" i="3"/>
  <c r="N1938" i="3"/>
  <c r="N1939" i="3"/>
  <c r="N1940" i="3"/>
  <c r="N1941" i="3"/>
  <c r="N1942" i="3"/>
  <c r="N1943" i="3"/>
  <c r="N1944" i="3"/>
  <c r="N1945" i="3"/>
  <c r="N1946" i="3"/>
  <c r="N1947" i="3"/>
  <c r="N1948" i="3"/>
  <c r="N1949" i="3"/>
  <c r="N1950" i="3"/>
  <c r="N1951" i="3"/>
  <c r="N1952" i="3"/>
  <c r="N1953" i="3"/>
  <c r="N1954" i="3"/>
  <c r="N1955" i="3"/>
  <c r="N1956" i="3"/>
  <c r="N1957" i="3"/>
  <c r="N1958" i="3"/>
  <c r="N1959" i="3"/>
  <c r="N1960" i="3"/>
  <c r="N1961" i="3"/>
  <c r="N1962" i="3"/>
  <c r="N1963" i="3"/>
  <c r="N1964" i="3"/>
  <c r="N1965" i="3"/>
  <c r="N1966" i="3"/>
  <c r="N1967" i="3"/>
  <c r="N1968" i="3"/>
  <c r="N1969" i="3"/>
  <c r="N1970" i="3"/>
  <c r="N1971" i="3"/>
  <c r="N1972" i="3"/>
  <c r="N1973" i="3"/>
  <c r="N1974" i="3"/>
  <c r="N1975" i="3"/>
  <c r="N1976" i="3"/>
  <c r="N1977" i="3"/>
  <c r="N1978" i="3"/>
  <c r="N1979" i="3"/>
  <c r="N1980" i="3"/>
  <c r="N1981" i="3"/>
  <c r="N1982" i="3"/>
  <c r="N1983" i="3"/>
  <c r="N1984" i="3"/>
  <c r="N1985" i="3"/>
  <c r="N1986" i="3"/>
  <c r="N1987" i="3"/>
  <c r="N1988" i="3"/>
  <c r="N1989" i="3"/>
  <c r="N1990" i="3"/>
  <c r="N1991" i="3"/>
  <c r="N1992" i="3"/>
  <c r="N1993" i="3"/>
  <c r="N1994" i="3"/>
  <c r="N1995" i="3"/>
  <c r="N1996" i="3"/>
  <c r="N1997" i="3"/>
  <c r="N1998" i="3"/>
  <c r="N1999" i="3"/>
  <c r="N2000" i="3"/>
  <c r="N2001" i="3"/>
  <c r="N2002" i="3"/>
  <c r="N2003" i="3"/>
  <c r="N2004" i="3"/>
  <c r="N2005" i="3"/>
  <c r="N2006" i="3"/>
  <c r="N2007" i="3"/>
  <c r="N2008" i="3"/>
  <c r="N2009" i="3"/>
  <c r="N2010" i="3"/>
  <c r="N2011" i="3"/>
  <c r="N2012" i="3"/>
  <c r="N2013" i="3"/>
  <c r="N2014" i="3"/>
  <c r="N2015" i="3"/>
  <c r="N2016" i="3"/>
  <c r="N2017" i="3"/>
  <c r="N2018" i="3"/>
  <c r="N2019" i="3"/>
  <c r="N2020" i="3"/>
  <c r="N2021" i="3"/>
  <c r="N2022" i="3"/>
  <c r="N2023" i="3"/>
  <c r="N2024" i="3"/>
  <c r="N2025" i="3"/>
  <c r="N2026" i="3"/>
  <c r="N2027" i="3"/>
  <c r="N2028" i="3"/>
  <c r="N2029" i="3"/>
  <c r="N2030" i="3"/>
  <c r="N2031" i="3"/>
  <c r="N2032" i="3"/>
  <c r="N2033" i="3"/>
  <c r="N2034" i="3"/>
  <c r="N2035" i="3"/>
  <c r="N2036" i="3"/>
  <c r="N2037" i="3"/>
  <c r="N2038" i="3"/>
  <c r="N2039" i="3"/>
  <c r="N2040" i="3"/>
  <c r="N2041" i="3"/>
  <c r="N2042" i="3"/>
  <c r="N2043" i="3"/>
  <c r="N2044" i="3"/>
  <c r="N2045" i="3"/>
  <c r="N2046" i="3"/>
  <c r="N2047" i="3"/>
  <c r="N2048" i="3"/>
  <c r="N2049" i="3"/>
  <c r="N2050" i="3"/>
  <c r="N2051" i="3"/>
  <c r="N2052" i="3"/>
  <c r="N2053" i="3"/>
  <c r="N2054" i="3"/>
  <c r="N2055" i="3"/>
  <c r="N2056" i="3"/>
  <c r="N2057" i="3"/>
  <c r="N2058" i="3"/>
  <c r="N2059" i="3"/>
  <c r="N2060" i="3"/>
  <c r="N2061" i="3"/>
  <c r="N2062" i="3"/>
  <c r="N2063" i="3"/>
  <c r="N2064" i="3"/>
  <c r="N2065" i="3"/>
  <c r="N2066" i="3"/>
  <c r="N2067" i="3"/>
  <c r="N2068" i="3"/>
  <c r="N2069" i="3"/>
  <c r="N2070" i="3"/>
  <c r="N2071" i="3"/>
  <c r="N2072" i="3"/>
  <c r="N2073" i="3"/>
  <c r="N2074" i="3"/>
  <c r="N2075" i="3"/>
  <c r="N2076" i="3"/>
  <c r="N2077" i="3"/>
  <c r="N2078" i="3"/>
  <c r="N2079" i="3"/>
  <c r="N2080" i="3"/>
  <c r="N2081" i="3"/>
  <c r="N2082" i="3"/>
  <c r="N2083" i="3"/>
  <c r="N2084" i="3"/>
  <c r="N2085" i="3"/>
  <c r="N2086" i="3"/>
  <c r="N2087" i="3"/>
  <c r="N2088" i="3"/>
  <c r="N2089" i="3"/>
  <c r="N2090" i="3"/>
  <c r="N2091" i="3"/>
  <c r="N2092" i="3"/>
  <c r="N2093" i="3"/>
  <c r="N2094" i="3"/>
  <c r="N2095" i="3"/>
  <c r="N2096" i="3"/>
  <c r="N2097" i="3"/>
  <c r="N2098" i="3"/>
  <c r="N2099" i="3"/>
  <c r="N2100" i="3"/>
  <c r="N2101" i="3"/>
  <c r="N2102" i="3"/>
  <c r="N2103" i="3"/>
  <c r="N2104" i="3"/>
  <c r="N2105" i="3"/>
  <c r="N2106" i="3"/>
  <c r="N2107" i="3"/>
  <c r="N2108" i="3"/>
  <c r="N2109" i="3"/>
  <c r="N2110" i="3"/>
  <c r="N2111" i="3"/>
  <c r="N2112" i="3"/>
  <c r="N2113" i="3"/>
  <c r="N2114" i="3"/>
  <c r="N2115" i="3"/>
  <c r="N2116" i="3"/>
  <c r="N2117" i="3"/>
  <c r="N2118" i="3"/>
  <c r="N2119" i="3"/>
  <c r="N2120" i="3"/>
  <c r="N2121" i="3"/>
  <c r="N2122" i="3"/>
  <c r="N2123" i="3"/>
  <c r="N2124" i="3"/>
  <c r="N2125" i="3"/>
  <c r="N2126" i="3"/>
  <c r="N2127" i="3"/>
  <c r="N2128" i="3"/>
  <c r="N2129" i="3"/>
  <c r="N2130" i="3"/>
  <c r="N2131" i="3"/>
  <c r="N2132" i="3"/>
  <c r="N2133" i="3"/>
  <c r="N2134" i="3"/>
  <c r="N2135" i="3"/>
  <c r="N2136" i="3"/>
  <c r="N2137" i="3"/>
  <c r="N2138" i="3"/>
  <c r="N2139" i="3"/>
  <c r="N2140" i="3"/>
  <c r="N2141" i="3"/>
  <c r="N2142" i="3"/>
  <c r="N2143" i="3"/>
  <c r="N2144" i="3"/>
  <c r="N2145" i="3"/>
  <c r="N2146" i="3"/>
  <c r="N2147" i="3"/>
  <c r="N2148" i="3"/>
  <c r="N2149" i="3"/>
  <c r="N2150" i="3"/>
  <c r="N2151" i="3"/>
  <c r="N2152" i="3"/>
  <c r="N2153" i="3"/>
  <c r="N2154" i="3"/>
  <c r="N2155" i="3"/>
  <c r="N2156" i="3"/>
  <c r="N2157" i="3"/>
  <c r="N2158" i="3"/>
  <c r="N2159" i="3"/>
  <c r="N2160" i="3"/>
  <c r="N2161" i="3"/>
  <c r="N2162" i="3"/>
  <c r="N2163" i="3"/>
  <c r="N2164" i="3"/>
  <c r="N2165" i="3"/>
  <c r="N2166" i="3"/>
  <c r="N2167" i="3"/>
  <c r="N2168" i="3"/>
  <c r="N2169" i="3"/>
  <c r="N2170" i="3"/>
  <c r="N2171" i="3"/>
  <c r="N2172" i="3"/>
  <c r="N2173" i="3"/>
  <c r="N2174" i="3"/>
  <c r="N2175" i="3"/>
  <c r="N2176" i="3"/>
  <c r="N2177" i="3"/>
  <c r="N2178" i="3"/>
  <c r="N2179" i="3"/>
  <c r="N2180" i="3"/>
  <c r="N2181" i="3"/>
  <c r="N2182" i="3"/>
  <c r="N2183" i="3"/>
  <c r="N2184" i="3"/>
  <c r="N2185" i="3"/>
  <c r="N2186" i="3"/>
  <c r="N2187" i="3"/>
  <c r="N2188" i="3"/>
  <c r="N2189" i="3"/>
  <c r="N2190" i="3"/>
  <c r="N2191" i="3"/>
  <c r="N2192" i="3"/>
  <c r="N2193" i="3"/>
  <c r="N2194" i="3"/>
  <c r="N2195" i="3"/>
  <c r="N2196" i="3"/>
  <c r="N2197" i="3"/>
  <c r="N2198" i="3"/>
  <c r="N2199" i="3"/>
  <c r="N2200" i="3"/>
  <c r="N2201" i="3"/>
  <c r="N2202" i="3"/>
  <c r="N2203" i="3"/>
  <c r="N2204" i="3"/>
  <c r="N2205" i="3"/>
  <c r="N2206" i="3"/>
  <c r="N2207" i="3"/>
  <c r="N2208" i="3"/>
  <c r="N2209" i="3"/>
  <c r="N2210" i="3"/>
  <c r="N2211" i="3"/>
  <c r="N2212" i="3"/>
  <c r="N2213" i="3"/>
  <c r="N2214" i="3"/>
  <c r="N2215" i="3"/>
  <c r="N2216" i="3"/>
  <c r="N2217" i="3"/>
  <c r="N2218" i="3"/>
  <c r="N2219" i="3"/>
  <c r="N2220" i="3"/>
  <c r="N2221" i="3"/>
  <c r="N2222" i="3"/>
  <c r="N2223" i="3"/>
  <c r="N2224" i="3"/>
  <c r="N2225" i="3"/>
  <c r="N2226" i="3"/>
  <c r="N2227" i="3"/>
  <c r="N2228" i="3"/>
  <c r="N2229" i="3"/>
  <c r="N2230" i="3"/>
  <c r="N2231" i="3"/>
  <c r="N2232" i="3"/>
  <c r="N2233" i="3"/>
  <c r="N2234" i="3"/>
  <c r="N2235" i="3"/>
  <c r="N2236" i="3"/>
  <c r="N2237" i="3"/>
  <c r="N2238" i="3"/>
  <c r="N2239" i="3"/>
  <c r="N2240" i="3"/>
  <c r="N2241" i="3"/>
  <c r="N2242" i="3"/>
  <c r="N2243" i="3"/>
  <c r="N2244" i="3"/>
  <c r="N2245" i="3"/>
  <c r="N2246" i="3"/>
  <c r="N2247" i="3"/>
  <c r="N2248" i="3"/>
  <c r="N2249" i="3"/>
  <c r="N2250" i="3"/>
  <c r="N2251" i="3"/>
  <c r="N2252" i="3"/>
  <c r="N2253" i="3"/>
  <c r="N2254" i="3"/>
  <c r="N2255" i="3"/>
  <c r="N2256" i="3"/>
  <c r="N2257" i="3"/>
  <c r="N2258" i="3"/>
  <c r="N2259" i="3"/>
  <c r="N2260" i="3"/>
  <c r="N2261" i="3"/>
  <c r="N2262" i="3"/>
  <c r="N2263" i="3"/>
  <c r="N2264" i="3"/>
  <c r="N2265" i="3"/>
  <c r="N2266" i="3"/>
  <c r="N2267" i="3"/>
  <c r="N2268" i="3"/>
  <c r="N2269" i="3"/>
  <c r="N2270" i="3"/>
  <c r="N2271" i="3"/>
  <c r="N2272" i="3"/>
  <c r="N2273" i="3"/>
  <c r="N2274" i="3"/>
  <c r="N2275" i="3"/>
  <c r="N2276" i="3"/>
  <c r="N2277" i="3"/>
  <c r="N2278" i="3"/>
  <c r="N2279" i="3"/>
  <c r="N2280" i="3"/>
  <c r="N2281" i="3"/>
  <c r="N2282" i="3"/>
  <c r="N2283" i="3"/>
  <c r="N2284" i="3"/>
  <c r="N2285" i="3"/>
  <c r="N2286" i="3"/>
  <c r="N2287" i="3"/>
  <c r="N2288" i="3"/>
  <c r="N2289" i="3"/>
  <c r="N2290" i="3"/>
  <c r="N2291" i="3"/>
  <c r="N2292" i="3"/>
  <c r="N2293" i="3"/>
  <c r="N2294" i="3"/>
  <c r="N2295" i="3"/>
  <c r="N2296" i="3"/>
  <c r="N2297" i="3"/>
  <c r="N2298" i="3"/>
  <c r="N2299" i="3"/>
  <c r="N2300" i="3"/>
  <c r="N2301" i="3"/>
  <c r="N2302" i="3"/>
  <c r="N2303" i="3"/>
  <c r="N2304" i="3"/>
  <c r="N2305" i="3"/>
  <c r="N2306" i="3"/>
  <c r="N2307" i="3"/>
  <c r="N2308" i="3"/>
  <c r="N2309" i="3"/>
  <c r="N2310" i="3"/>
  <c r="N2311" i="3"/>
  <c r="N2312" i="3"/>
  <c r="N2313" i="3"/>
  <c r="N2314" i="3"/>
  <c r="N2315" i="3"/>
  <c r="N2316" i="3"/>
  <c r="N2317" i="3"/>
  <c r="N2318" i="3"/>
  <c r="N2319" i="3"/>
  <c r="N2320" i="3"/>
  <c r="N2321" i="3"/>
  <c r="N2322" i="3"/>
  <c r="N2323" i="3"/>
  <c r="N2324" i="3"/>
  <c r="N2325" i="3"/>
  <c r="N2326" i="3"/>
  <c r="N2327" i="3"/>
  <c r="N2328" i="3"/>
  <c r="N2329" i="3"/>
  <c r="N2330" i="3"/>
  <c r="N2331" i="3"/>
  <c r="N2332" i="3"/>
  <c r="N2333" i="3"/>
  <c r="N2334" i="3"/>
  <c r="N2335" i="3"/>
  <c r="N2336" i="3"/>
  <c r="N2337" i="3"/>
  <c r="N2338" i="3"/>
  <c r="N2339" i="3"/>
  <c r="N2340" i="3"/>
  <c r="N2341" i="3"/>
  <c r="N2342" i="3"/>
  <c r="N2343" i="3"/>
  <c r="N2344" i="3"/>
  <c r="N2345" i="3"/>
  <c r="N2346" i="3"/>
  <c r="N2347" i="3"/>
  <c r="N2348" i="3"/>
  <c r="N2349" i="3"/>
  <c r="N2350" i="3"/>
  <c r="N2351" i="3"/>
  <c r="N2352" i="3"/>
  <c r="N2353" i="3"/>
  <c r="N2354" i="3"/>
  <c r="N2355" i="3"/>
  <c r="N2356" i="3"/>
  <c r="N2357" i="3"/>
  <c r="N2358" i="3"/>
  <c r="N2359" i="3"/>
  <c r="N2360" i="3"/>
  <c r="N2361" i="3"/>
  <c r="N2362" i="3"/>
  <c r="N2363" i="3"/>
  <c r="N2364" i="3"/>
  <c r="N2365" i="3"/>
  <c r="N2366" i="3"/>
  <c r="N2367" i="3"/>
  <c r="N2368" i="3"/>
  <c r="N2369" i="3"/>
  <c r="N2370" i="3"/>
  <c r="N2371" i="3"/>
  <c r="N2372" i="3"/>
  <c r="N2373" i="3"/>
  <c r="N2374" i="3"/>
  <c r="N2375" i="3"/>
  <c r="N2376" i="3"/>
  <c r="N2377" i="3"/>
  <c r="N2378" i="3"/>
  <c r="N2379" i="3"/>
  <c r="N2380" i="3"/>
  <c r="N2381" i="3"/>
  <c r="N2382" i="3"/>
  <c r="N2383" i="3"/>
  <c r="N2384" i="3"/>
  <c r="N2385" i="3"/>
  <c r="N2386" i="3"/>
  <c r="N2387" i="3"/>
  <c r="N2388" i="3"/>
  <c r="N2389" i="3"/>
  <c r="N2390" i="3"/>
  <c r="N2391" i="3"/>
  <c r="N2392" i="3"/>
  <c r="N2393" i="3"/>
  <c r="N2394" i="3"/>
  <c r="N2395" i="3"/>
  <c r="N2396" i="3"/>
  <c r="N2397" i="3"/>
  <c r="N2398" i="3"/>
  <c r="N2399" i="3"/>
  <c r="N2400" i="3"/>
  <c r="N2401" i="3"/>
  <c r="N2402" i="3"/>
  <c r="N2403" i="3"/>
  <c r="N2404" i="3"/>
  <c r="N2405" i="3"/>
  <c r="N2406" i="3"/>
  <c r="N2407" i="3"/>
  <c r="N2408" i="3"/>
  <c r="N2409" i="3"/>
  <c r="N2410" i="3"/>
  <c r="N2411" i="3"/>
  <c r="N2412" i="3"/>
  <c r="N2413" i="3"/>
  <c r="N2414" i="3"/>
  <c r="N2415" i="3"/>
  <c r="N2416" i="3"/>
  <c r="N2417" i="3"/>
  <c r="N2418" i="3"/>
  <c r="N2419" i="3"/>
  <c r="N2420" i="3"/>
  <c r="N2421" i="3"/>
  <c r="N2422" i="3"/>
  <c r="N2423" i="3"/>
  <c r="N2424" i="3"/>
  <c r="N2425" i="3"/>
  <c r="N2426" i="3"/>
  <c r="N2427" i="3"/>
  <c r="N2428" i="3"/>
  <c r="N2429" i="3"/>
  <c r="N2430" i="3"/>
  <c r="N2431" i="3"/>
  <c r="N2432" i="3"/>
  <c r="N2433" i="3"/>
  <c r="N2434" i="3"/>
  <c r="N2435" i="3"/>
  <c r="N2436" i="3"/>
  <c r="N2437" i="3"/>
  <c r="N2438" i="3"/>
  <c r="N2439" i="3"/>
  <c r="N2440" i="3"/>
  <c r="N2441" i="3"/>
  <c r="N2442" i="3"/>
  <c r="N2443" i="3"/>
  <c r="N2444" i="3"/>
  <c r="N2445" i="3"/>
  <c r="N2446" i="3"/>
  <c r="N2447" i="3"/>
  <c r="N2448" i="3"/>
  <c r="N2449" i="3"/>
  <c r="N2450" i="3"/>
  <c r="N2451" i="3"/>
  <c r="N2452" i="3"/>
  <c r="N2453" i="3"/>
  <c r="N2454" i="3"/>
  <c r="N2455" i="3"/>
  <c r="N2456" i="3"/>
  <c r="N2457" i="3"/>
  <c r="N2458" i="3"/>
  <c r="N2459" i="3"/>
  <c r="N2460" i="3"/>
  <c r="N2461" i="3"/>
  <c r="N2462" i="3"/>
  <c r="N2463" i="3"/>
  <c r="N2464" i="3"/>
  <c r="N2465" i="3"/>
  <c r="N2466" i="3"/>
  <c r="N2467" i="3"/>
  <c r="N2468" i="3"/>
  <c r="N2469" i="3"/>
  <c r="N2470" i="3"/>
  <c r="N2471" i="3"/>
  <c r="N2472" i="3"/>
  <c r="N2473" i="3"/>
  <c r="N2474" i="3"/>
  <c r="N2475" i="3"/>
  <c r="N2476" i="3"/>
  <c r="N2477" i="3"/>
  <c r="N2478" i="3"/>
  <c r="N2479" i="3"/>
  <c r="N2480" i="3"/>
  <c r="N2481" i="3"/>
  <c r="N2482" i="3"/>
  <c r="N2483" i="3"/>
  <c r="N2484" i="3"/>
  <c r="N2485" i="3"/>
  <c r="N2486" i="3"/>
  <c r="N2487" i="3"/>
  <c r="N2488" i="3"/>
  <c r="N2489" i="3"/>
  <c r="N2490" i="3"/>
  <c r="N2491" i="3"/>
  <c r="N2492" i="3"/>
  <c r="N2493" i="3"/>
  <c r="N2494" i="3"/>
  <c r="N2495" i="3"/>
  <c r="N2496" i="3"/>
  <c r="N2497" i="3"/>
  <c r="N2498" i="3"/>
  <c r="N2499" i="3"/>
  <c r="N2500" i="3"/>
  <c r="N2501" i="3"/>
  <c r="N2502" i="3"/>
  <c r="N2503" i="3"/>
  <c r="N2504" i="3"/>
  <c r="N2505" i="3"/>
  <c r="N2506" i="3"/>
  <c r="N2507" i="3"/>
  <c r="N2508" i="3"/>
  <c r="N2509" i="3"/>
  <c r="N2510" i="3"/>
  <c r="N2511" i="3"/>
  <c r="N2512" i="3"/>
  <c r="N2513" i="3"/>
  <c r="N2514" i="3"/>
  <c r="N2515" i="3"/>
  <c r="N2516" i="3"/>
  <c r="N2517" i="3"/>
  <c r="N2518" i="3"/>
  <c r="N2519" i="3"/>
  <c r="N2520" i="3"/>
  <c r="N2521" i="3"/>
  <c r="N2522" i="3"/>
  <c r="N2523" i="3"/>
  <c r="N2524" i="3"/>
  <c r="N2525" i="3"/>
  <c r="N2526" i="3"/>
  <c r="N2527" i="3"/>
  <c r="N2528" i="3"/>
  <c r="N2529" i="3"/>
  <c r="N2530" i="3"/>
  <c r="N2531" i="3"/>
  <c r="N2532" i="3"/>
  <c r="N2533" i="3"/>
  <c r="N2534" i="3"/>
  <c r="N2535" i="3"/>
  <c r="N2536" i="3"/>
  <c r="N2537" i="3"/>
  <c r="N2538" i="3"/>
  <c r="N2539" i="3"/>
  <c r="N2540" i="3"/>
  <c r="N2541" i="3"/>
  <c r="N2542" i="3"/>
  <c r="N2543" i="3"/>
  <c r="N2544" i="3"/>
  <c r="N2545" i="3"/>
  <c r="N2546" i="3"/>
  <c r="N2547" i="3"/>
  <c r="N2548" i="3"/>
  <c r="N2549" i="3"/>
  <c r="N2550" i="3"/>
  <c r="N2551" i="3"/>
  <c r="N2552" i="3"/>
  <c r="N2553" i="3"/>
  <c r="N2554" i="3"/>
  <c r="N2555" i="3"/>
  <c r="N2556" i="3"/>
  <c r="N2557" i="3"/>
  <c r="N2558" i="3"/>
  <c r="N2559" i="3"/>
  <c r="N2560" i="3"/>
  <c r="N2561" i="3"/>
  <c r="N2562" i="3"/>
  <c r="N2563" i="3"/>
  <c r="N2564" i="3"/>
  <c r="N2565" i="3"/>
  <c r="N2566" i="3"/>
  <c r="N2567" i="3"/>
  <c r="N2568" i="3"/>
  <c r="N2569" i="3"/>
  <c r="N2570" i="3"/>
  <c r="N2571" i="3"/>
  <c r="N2572" i="3"/>
  <c r="N2573" i="3"/>
  <c r="N2574" i="3"/>
  <c r="N2575" i="3"/>
  <c r="N2576" i="3"/>
  <c r="N2577" i="3"/>
  <c r="N2578" i="3"/>
  <c r="N2579" i="3"/>
  <c r="N2580" i="3"/>
  <c r="N2581" i="3"/>
  <c r="N2582" i="3"/>
  <c r="N2583" i="3"/>
  <c r="N2584" i="3"/>
  <c r="N2585" i="3"/>
  <c r="N2586" i="3"/>
  <c r="N2587" i="3"/>
  <c r="N2588" i="3"/>
  <c r="N2589" i="3"/>
  <c r="N2590" i="3"/>
  <c r="N2591" i="3"/>
  <c r="N2592" i="3"/>
  <c r="N2593" i="3"/>
  <c r="N2594" i="3"/>
  <c r="N2595" i="3"/>
  <c r="N2596" i="3"/>
  <c r="N2597" i="3"/>
  <c r="N2598" i="3"/>
  <c r="N2599" i="3"/>
  <c r="N2600" i="3"/>
  <c r="N2601" i="3"/>
  <c r="N2602" i="3"/>
  <c r="N2603" i="3"/>
  <c r="N2604" i="3"/>
  <c r="N2605" i="3"/>
  <c r="N2606" i="3"/>
  <c r="N2607" i="3"/>
  <c r="N2608" i="3"/>
  <c r="N2609" i="3"/>
  <c r="N2610" i="3"/>
  <c r="N2611" i="3"/>
  <c r="N2612" i="3"/>
  <c r="N2613" i="3"/>
  <c r="N2614" i="3"/>
  <c r="N2615" i="3"/>
  <c r="N2616" i="3"/>
  <c r="N2617" i="3"/>
  <c r="N2618" i="3"/>
  <c r="N2619" i="3"/>
  <c r="N2620" i="3"/>
  <c r="N2621" i="3"/>
  <c r="N2622" i="3"/>
  <c r="N2623" i="3"/>
  <c r="N2624" i="3"/>
  <c r="N2625" i="3"/>
  <c r="N2626" i="3"/>
  <c r="N2627" i="3"/>
  <c r="N2628" i="3"/>
  <c r="N2629" i="3"/>
  <c r="N2630" i="3"/>
  <c r="N2631" i="3"/>
  <c r="N2632" i="3"/>
  <c r="N2633" i="3"/>
  <c r="N2634" i="3"/>
  <c r="N2635" i="3"/>
  <c r="N2636" i="3"/>
  <c r="N2637" i="3"/>
  <c r="N2638" i="3"/>
  <c r="N2639" i="3"/>
  <c r="N2640" i="3"/>
  <c r="N2641" i="3"/>
  <c r="N2642" i="3"/>
  <c r="N2643" i="3"/>
  <c r="N2644" i="3"/>
  <c r="N2645" i="3"/>
  <c r="N2646" i="3"/>
  <c r="N2647" i="3"/>
  <c r="N2648" i="3"/>
  <c r="N2649" i="3"/>
  <c r="N2650" i="3"/>
  <c r="N2651" i="3"/>
  <c r="N2652" i="3"/>
  <c r="N2653" i="3"/>
  <c r="N2654" i="3"/>
  <c r="N2655" i="3"/>
  <c r="N2656" i="3"/>
  <c r="N2657" i="3"/>
  <c r="N2658" i="3"/>
  <c r="N2659" i="3"/>
  <c r="N2660" i="3"/>
  <c r="N2661" i="3"/>
  <c r="N2662" i="3"/>
  <c r="N2663" i="3"/>
  <c r="N2664" i="3"/>
  <c r="N2665" i="3"/>
  <c r="N2666" i="3"/>
  <c r="N2667" i="3"/>
  <c r="N2668" i="3"/>
  <c r="N2669" i="3"/>
  <c r="N2671" i="3"/>
  <c r="N2672" i="3"/>
  <c r="N2673" i="3"/>
  <c r="N2674" i="3"/>
  <c r="N2675" i="3"/>
  <c r="N2676" i="3"/>
  <c r="N2677" i="3"/>
  <c r="N2678" i="3"/>
  <c r="N2679" i="3"/>
  <c r="N2680" i="3"/>
  <c r="N2681" i="3"/>
  <c r="N2682" i="3"/>
  <c r="N2683" i="3"/>
  <c r="N2684" i="3"/>
  <c r="N2685" i="3"/>
  <c r="N2686" i="3"/>
  <c r="N2687" i="3"/>
  <c r="N2688" i="3"/>
  <c r="N2689" i="3"/>
  <c r="N2690" i="3"/>
  <c r="N2691" i="3"/>
  <c r="N2692" i="3"/>
  <c r="N2693" i="3"/>
  <c r="N2694" i="3"/>
  <c r="N2695" i="3"/>
  <c r="N2696" i="3"/>
  <c r="N2697" i="3"/>
  <c r="N2698" i="3"/>
  <c r="N2699" i="3"/>
  <c r="N2700" i="3"/>
  <c r="N2701" i="3"/>
  <c r="N2702" i="3"/>
  <c r="N2703" i="3"/>
  <c r="N2704" i="3"/>
  <c r="N2705" i="3"/>
  <c r="N2706" i="3"/>
  <c r="N2707" i="3"/>
  <c r="N2708" i="3"/>
  <c r="N2709" i="3"/>
  <c r="N2710" i="3"/>
  <c r="N2711" i="3"/>
  <c r="N2712" i="3"/>
  <c r="N2713" i="3"/>
  <c r="N2714" i="3"/>
  <c r="N2" i="3"/>
  <c r="L3" i="3"/>
  <c r="M3" i="3"/>
  <c r="L4" i="3"/>
  <c r="M4" i="3"/>
  <c r="L5" i="3"/>
  <c r="M5" i="3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/>
  <c r="M90" i="3"/>
  <c r="L91" i="3"/>
  <c r="M91" i="3"/>
  <c r="L92" i="3"/>
  <c r="M92" i="3"/>
  <c r="L93" i="3"/>
  <c r="M93" i="3"/>
  <c r="L94" i="3"/>
  <c r="M94" i="3"/>
  <c r="L95" i="3"/>
  <c r="M95" i="3"/>
  <c r="L96" i="3"/>
  <c r="M96" i="3"/>
  <c r="L97" i="3"/>
  <c r="M97" i="3"/>
  <c r="L98" i="3"/>
  <c r="M98" i="3"/>
  <c r="L99" i="3"/>
  <c r="M99" i="3"/>
  <c r="L100" i="3"/>
  <c r="M100" i="3"/>
  <c r="L101" i="3"/>
  <c r="M101" i="3"/>
  <c r="L102" i="3"/>
  <c r="M102" i="3"/>
  <c r="L103" i="3"/>
  <c r="M103" i="3"/>
  <c r="L104" i="3"/>
  <c r="M104" i="3"/>
  <c r="L105" i="3"/>
  <c r="M105" i="3"/>
  <c r="L106" i="3"/>
  <c r="M106" i="3"/>
  <c r="L107" i="3"/>
  <c r="M107" i="3"/>
  <c r="L108" i="3"/>
  <c r="M108" i="3"/>
  <c r="L109" i="3"/>
  <c r="M109" i="3"/>
  <c r="L110" i="3"/>
  <c r="M110" i="3"/>
  <c r="L111" i="3"/>
  <c r="M111" i="3"/>
  <c r="L112" i="3"/>
  <c r="M112" i="3"/>
  <c r="L113" i="3"/>
  <c r="M113" i="3"/>
  <c r="L114" i="3"/>
  <c r="M114" i="3"/>
  <c r="L115" i="3"/>
  <c r="M115" i="3"/>
  <c r="L116" i="3"/>
  <c r="M116" i="3"/>
  <c r="L117" i="3"/>
  <c r="M117" i="3"/>
  <c r="L118" i="3"/>
  <c r="M118" i="3"/>
  <c r="L119" i="3"/>
  <c r="M119" i="3"/>
  <c r="L120" i="3"/>
  <c r="M120" i="3"/>
  <c r="L121" i="3"/>
  <c r="M121" i="3"/>
  <c r="L122" i="3"/>
  <c r="M122" i="3"/>
  <c r="L123" i="3"/>
  <c r="M123" i="3"/>
  <c r="L124" i="3"/>
  <c r="M124" i="3"/>
  <c r="L125" i="3"/>
  <c r="M125" i="3"/>
  <c r="L126" i="3"/>
  <c r="M126" i="3"/>
  <c r="L127" i="3"/>
  <c r="M127" i="3"/>
  <c r="L128" i="3"/>
  <c r="M128" i="3"/>
  <c r="L129" i="3"/>
  <c r="M129" i="3"/>
  <c r="L130" i="3"/>
  <c r="M130" i="3"/>
  <c r="L131" i="3"/>
  <c r="M131" i="3"/>
  <c r="L132" i="3"/>
  <c r="M132" i="3"/>
  <c r="L133" i="3"/>
  <c r="M133" i="3"/>
  <c r="L134" i="3"/>
  <c r="M134" i="3"/>
  <c r="L135" i="3"/>
  <c r="M135" i="3"/>
  <c r="L136" i="3"/>
  <c r="M136" i="3"/>
  <c r="L137" i="3"/>
  <c r="M137" i="3"/>
  <c r="L138" i="3"/>
  <c r="M138" i="3"/>
  <c r="L139" i="3"/>
  <c r="M139" i="3"/>
  <c r="L140" i="3"/>
  <c r="M140" i="3"/>
  <c r="L141" i="3"/>
  <c r="M141" i="3"/>
  <c r="L142" i="3"/>
  <c r="M142" i="3"/>
  <c r="L143" i="3"/>
  <c r="M143" i="3"/>
  <c r="L144" i="3"/>
  <c r="M144" i="3"/>
  <c r="L145" i="3"/>
  <c r="M145" i="3"/>
  <c r="L146" i="3"/>
  <c r="M146" i="3"/>
  <c r="L147" i="3"/>
  <c r="M147" i="3"/>
  <c r="L148" i="3"/>
  <c r="M148" i="3"/>
  <c r="L149" i="3"/>
  <c r="M149" i="3"/>
  <c r="L150" i="3"/>
  <c r="M150" i="3"/>
  <c r="L151" i="3"/>
  <c r="M151" i="3"/>
  <c r="L152" i="3"/>
  <c r="M152" i="3"/>
  <c r="L153" i="3"/>
  <c r="M153" i="3"/>
  <c r="L154" i="3"/>
  <c r="M154" i="3"/>
  <c r="L155" i="3"/>
  <c r="M155" i="3"/>
  <c r="L156" i="3"/>
  <c r="M156" i="3"/>
  <c r="L157" i="3"/>
  <c r="M157" i="3"/>
  <c r="L158" i="3"/>
  <c r="M158" i="3"/>
  <c r="L159" i="3"/>
  <c r="M159" i="3"/>
  <c r="L160" i="3"/>
  <c r="M160" i="3"/>
  <c r="L161" i="3"/>
  <c r="M161" i="3"/>
  <c r="L162" i="3"/>
  <c r="M162" i="3"/>
  <c r="L163" i="3"/>
  <c r="M163" i="3"/>
  <c r="L164" i="3"/>
  <c r="M164" i="3"/>
  <c r="L165" i="3"/>
  <c r="M165" i="3"/>
  <c r="L166" i="3"/>
  <c r="M166" i="3"/>
  <c r="L167" i="3"/>
  <c r="M167" i="3"/>
  <c r="L168" i="3"/>
  <c r="M168" i="3"/>
  <c r="L169" i="3"/>
  <c r="M169" i="3"/>
  <c r="L170" i="3"/>
  <c r="M170" i="3"/>
  <c r="L171" i="3"/>
  <c r="M171" i="3"/>
  <c r="L172" i="3"/>
  <c r="M172" i="3"/>
  <c r="L173" i="3"/>
  <c r="M173" i="3"/>
  <c r="L174" i="3"/>
  <c r="M174" i="3"/>
  <c r="L175" i="3"/>
  <c r="M175" i="3"/>
  <c r="L176" i="3"/>
  <c r="M176" i="3"/>
  <c r="L177" i="3"/>
  <c r="M177" i="3"/>
  <c r="L178" i="3"/>
  <c r="M178" i="3"/>
  <c r="L179" i="3"/>
  <c r="M179" i="3"/>
  <c r="L180" i="3"/>
  <c r="M180" i="3"/>
  <c r="L181" i="3"/>
  <c r="M181" i="3"/>
  <c r="L182" i="3"/>
  <c r="M182" i="3"/>
  <c r="L183" i="3"/>
  <c r="M183" i="3"/>
  <c r="L184" i="3"/>
  <c r="M184" i="3"/>
  <c r="L185" i="3"/>
  <c r="M185" i="3"/>
  <c r="L186" i="3"/>
  <c r="M186" i="3"/>
  <c r="L187" i="3"/>
  <c r="M187" i="3"/>
  <c r="L188" i="3"/>
  <c r="M188" i="3"/>
  <c r="L189" i="3"/>
  <c r="M189" i="3"/>
  <c r="L190" i="3"/>
  <c r="M190" i="3"/>
  <c r="L191" i="3"/>
  <c r="M191" i="3"/>
  <c r="L192" i="3"/>
  <c r="M192" i="3"/>
  <c r="L193" i="3"/>
  <c r="M193" i="3"/>
  <c r="L194" i="3"/>
  <c r="M194" i="3"/>
  <c r="L195" i="3"/>
  <c r="M195" i="3"/>
  <c r="L196" i="3"/>
  <c r="M196" i="3"/>
  <c r="L197" i="3"/>
  <c r="M197" i="3"/>
  <c r="L198" i="3"/>
  <c r="M198" i="3"/>
  <c r="L199" i="3"/>
  <c r="M199" i="3"/>
  <c r="L200" i="3"/>
  <c r="M200" i="3"/>
  <c r="L201" i="3"/>
  <c r="M201" i="3"/>
  <c r="L202" i="3"/>
  <c r="M202" i="3"/>
  <c r="L203" i="3"/>
  <c r="M203" i="3"/>
  <c r="L204" i="3"/>
  <c r="M204" i="3"/>
  <c r="L205" i="3"/>
  <c r="M205" i="3"/>
  <c r="L206" i="3"/>
  <c r="M206" i="3"/>
  <c r="L207" i="3"/>
  <c r="M207" i="3"/>
  <c r="L208" i="3"/>
  <c r="M208" i="3"/>
  <c r="L209" i="3"/>
  <c r="M209" i="3"/>
  <c r="L210" i="3"/>
  <c r="M210" i="3"/>
  <c r="L211" i="3"/>
  <c r="M211" i="3"/>
  <c r="L212" i="3"/>
  <c r="M212" i="3"/>
  <c r="L213" i="3"/>
  <c r="M213" i="3"/>
  <c r="L214" i="3"/>
  <c r="M214" i="3"/>
  <c r="L215" i="3"/>
  <c r="M215" i="3"/>
  <c r="L216" i="3"/>
  <c r="M216" i="3"/>
  <c r="L217" i="3"/>
  <c r="M217" i="3"/>
  <c r="L218" i="3"/>
  <c r="M218" i="3"/>
  <c r="L219" i="3"/>
  <c r="M219" i="3"/>
  <c r="L220" i="3"/>
  <c r="M220" i="3"/>
  <c r="L221" i="3"/>
  <c r="M221" i="3"/>
  <c r="L222" i="3"/>
  <c r="M222" i="3"/>
  <c r="L223" i="3"/>
  <c r="M223" i="3"/>
  <c r="L224" i="3"/>
  <c r="M224" i="3"/>
  <c r="L225" i="3"/>
  <c r="M225" i="3"/>
  <c r="L226" i="3"/>
  <c r="M226" i="3"/>
  <c r="L227" i="3"/>
  <c r="M227" i="3"/>
  <c r="L228" i="3"/>
  <c r="M228" i="3"/>
  <c r="L229" i="3"/>
  <c r="M229" i="3"/>
  <c r="L230" i="3"/>
  <c r="M230" i="3"/>
  <c r="L231" i="3"/>
  <c r="M231" i="3"/>
  <c r="L232" i="3"/>
  <c r="M232" i="3"/>
  <c r="L233" i="3"/>
  <c r="M233" i="3"/>
  <c r="L234" i="3"/>
  <c r="M234" i="3"/>
  <c r="L235" i="3"/>
  <c r="M235" i="3"/>
  <c r="L236" i="3"/>
  <c r="M236" i="3"/>
  <c r="L237" i="3"/>
  <c r="M237" i="3"/>
  <c r="L238" i="3"/>
  <c r="M238" i="3"/>
  <c r="L239" i="3"/>
  <c r="M239" i="3"/>
  <c r="L240" i="3"/>
  <c r="M240" i="3"/>
  <c r="L241" i="3"/>
  <c r="M241" i="3"/>
  <c r="L242" i="3"/>
  <c r="M242" i="3"/>
  <c r="L243" i="3"/>
  <c r="M243" i="3"/>
  <c r="L244" i="3"/>
  <c r="M244" i="3"/>
  <c r="L245" i="3"/>
  <c r="M245" i="3"/>
  <c r="L246" i="3"/>
  <c r="M246" i="3"/>
  <c r="L247" i="3"/>
  <c r="M247" i="3"/>
  <c r="L248" i="3"/>
  <c r="M248" i="3"/>
  <c r="L249" i="3"/>
  <c r="M249" i="3"/>
  <c r="L250" i="3"/>
  <c r="M250" i="3"/>
  <c r="L251" i="3"/>
  <c r="M251" i="3"/>
  <c r="L252" i="3"/>
  <c r="M252" i="3"/>
  <c r="L253" i="3"/>
  <c r="M253" i="3"/>
  <c r="L254" i="3"/>
  <c r="M254" i="3"/>
  <c r="L255" i="3"/>
  <c r="M255" i="3"/>
  <c r="L256" i="3"/>
  <c r="M256" i="3"/>
  <c r="L257" i="3"/>
  <c r="M257" i="3"/>
  <c r="L258" i="3"/>
  <c r="M258" i="3"/>
  <c r="L259" i="3"/>
  <c r="M259" i="3"/>
  <c r="L260" i="3"/>
  <c r="M260" i="3"/>
  <c r="L261" i="3"/>
  <c r="M261" i="3"/>
  <c r="L262" i="3"/>
  <c r="M262" i="3"/>
  <c r="L263" i="3"/>
  <c r="M263" i="3"/>
  <c r="L264" i="3"/>
  <c r="M264" i="3"/>
  <c r="L265" i="3"/>
  <c r="M265" i="3"/>
  <c r="L266" i="3"/>
  <c r="M266" i="3"/>
  <c r="L267" i="3"/>
  <c r="M267" i="3"/>
  <c r="L268" i="3"/>
  <c r="M268" i="3"/>
  <c r="L269" i="3"/>
  <c r="M269" i="3"/>
  <c r="L270" i="3"/>
  <c r="M270" i="3"/>
  <c r="L271" i="3"/>
  <c r="M271" i="3"/>
  <c r="L272" i="3"/>
  <c r="M272" i="3"/>
  <c r="L273" i="3"/>
  <c r="M273" i="3"/>
  <c r="L274" i="3"/>
  <c r="M274" i="3"/>
  <c r="L275" i="3"/>
  <c r="M275" i="3"/>
  <c r="L276" i="3"/>
  <c r="M276" i="3"/>
  <c r="L277" i="3"/>
  <c r="M277" i="3"/>
  <c r="L278" i="3"/>
  <c r="M278" i="3"/>
  <c r="L279" i="3"/>
  <c r="M279" i="3"/>
  <c r="L280" i="3"/>
  <c r="M280" i="3"/>
  <c r="L281" i="3"/>
  <c r="M281" i="3"/>
  <c r="L282" i="3"/>
  <c r="M282" i="3"/>
  <c r="L283" i="3"/>
  <c r="M283" i="3"/>
  <c r="L284" i="3"/>
  <c r="M284" i="3"/>
  <c r="L285" i="3"/>
  <c r="M285" i="3"/>
  <c r="L286" i="3"/>
  <c r="M286" i="3"/>
  <c r="L287" i="3"/>
  <c r="M287" i="3"/>
  <c r="L288" i="3"/>
  <c r="M288" i="3"/>
  <c r="L289" i="3"/>
  <c r="M289" i="3"/>
  <c r="L290" i="3"/>
  <c r="M290" i="3"/>
  <c r="L291" i="3"/>
  <c r="M291" i="3"/>
  <c r="L292" i="3"/>
  <c r="M292" i="3"/>
  <c r="L293" i="3"/>
  <c r="M293" i="3"/>
  <c r="L294" i="3"/>
  <c r="M294" i="3"/>
  <c r="L295" i="3"/>
  <c r="M295" i="3"/>
  <c r="L296" i="3"/>
  <c r="M296" i="3"/>
  <c r="L297" i="3"/>
  <c r="M297" i="3"/>
  <c r="L298" i="3"/>
  <c r="M298" i="3"/>
  <c r="L299" i="3"/>
  <c r="M299" i="3"/>
  <c r="L300" i="3"/>
  <c r="M300" i="3"/>
  <c r="L301" i="3"/>
  <c r="M301" i="3"/>
  <c r="L302" i="3"/>
  <c r="M302" i="3"/>
  <c r="L303" i="3"/>
  <c r="M303" i="3"/>
  <c r="L304" i="3"/>
  <c r="M304" i="3"/>
  <c r="L305" i="3"/>
  <c r="M305" i="3"/>
  <c r="L306" i="3"/>
  <c r="M306" i="3"/>
  <c r="L307" i="3"/>
  <c r="M307" i="3"/>
  <c r="L308" i="3"/>
  <c r="M308" i="3"/>
  <c r="L309" i="3"/>
  <c r="M309" i="3"/>
  <c r="L310" i="3"/>
  <c r="M310" i="3"/>
  <c r="L311" i="3"/>
  <c r="M311" i="3"/>
  <c r="L312" i="3"/>
  <c r="M312" i="3"/>
  <c r="L313" i="3"/>
  <c r="M313" i="3"/>
  <c r="L314" i="3"/>
  <c r="M314" i="3"/>
  <c r="L315" i="3"/>
  <c r="M315" i="3"/>
  <c r="L316" i="3"/>
  <c r="M316" i="3"/>
  <c r="L317" i="3"/>
  <c r="M317" i="3"/>
  <c r="L318" i="3"/>
  <c r="M318" i="3"/>
  <c r="L319" i="3"/>
  <c r="M319" i="3"/>
  <c r="L320" i="3"/>
  <c r="M320" i="3"/>
  <c r="L321" i="3"/>
  <c r="M321" i="3"/>
  <c r="L322" i="3"/>
  <c r="M322" i="3"/>
  <c r="L323" i="3"/>
  <c r="M323" i="3"/>
  <c r="L324" i="3"/>
  <c r="M324" i="3"/>
  <c r="L325" i="3"/>
  <c r="M325" i="3"/>
  <c r="L326" i="3"/>
  <c r="M326" i="3"/>
  <c r="L327" i="3"/>
  <c r="M327" i="3"/>
  <c r="L328" i="3"/>
  <c r="M328" i="3"/>
  <c r="L329" i="3"/>
  <c r="M329" i="3"/>
  <c r="L330" i="3"/>
  <c r="M330" i="3"/>
  <c r="L331" i="3"/>
  <c r="M331" i="3"/>
  <c r="L332" i="3"/>
  <c r="M332" i="3"/>
  <c r="L333" i="3"/>
  <c r="M333" i="3"/>
  <c r="L334" i="3"/>
  <c r="M334" i="3"/>
  <c r="L335" i="3"/>
  <c r="M335" i="3"/>
  <c r="L336" i="3"/>
  <c r="M336" i="3"/>
  <c r="L337" i="3"/>
  <c r="M337" i="3"/>
  <c r="L338" i="3"/>
  <c r="M338" i="3"/>
  <c r="L339" i="3"/>
  <c r="M339" i="3"/>
  <c r="L340" i="3"/>
  <c r="M340" i="3"/>
  <c r="L341" i="3"/>
  <c r="M341" i="3"/>
  <c r="L342" i="3"/>
  <c r="M342" i="3"/>
  <c r="L343" i="3"/>
  <c r="M343" i="3"/>
  <c r="L344" i="3"/>
  <c r="M344" i="3"/>
  <c r="L345" i="3"/>
  <c r="M345" i="3"/>
  <c r="L346" i="3"/>
  <c r="M346" i="3"/>
  <c r="L347" i="3"/>
  <c r="M347" i="3"/>
  <c r="L348" i="3"/>
  <c r="M348" i="3"/>
  <c r="L349" i="3"/>
  <c r="M349" i="3"/>
  <c r="L350" i="3"/>
  <c r="M350" i="3"/>
  <c r="L351" i="3"/>
  <c r="M351" i="3"/>
  <c r="L352" i="3"/>
  <c r="M352" i="3"/>
  <c r="L353" i="3"/>
  <c r="M353" i="3"/>
  <c r="L354" i="3"/>
  <c r="M354" i="3"/>
  <c r="L355" i="3"/>
  <c r="M355" i="3"/>
  <c r="L356" i="3"/>
  <c r="M356" i="3"/>
  <c r="L357" i="3"/>
  <c r="M357" i="3"/>
  <c r="L358" i="3"/>
  <c r="M358" i="3"/>
  <c r="L359" i="3"/>
  <c r="M359" i="3"/>
  <c r="L360" i="3"/>
  <c r="M360" i="3"/>
  <c r="L361" i="3"/>
  <c r="M361" i="3"/>
  <c r="L362" i="3"/>
  <c r="M362" i="3"/>
  <c r="L363" i="3"/>
  <c r="M363" i="3"/>
  <c r="L364" i="3"/>
  <c r="M364" i="3"/>
  <c r="L365" i="3"/>
  <c r="M365" i="3"/>
  <c r="L366" i="3"/>
  <c r="M366" i="3"/>
  <c r="L367" i="3"/>
  <c r="M367" i="3"/>
  <c r="L368" i="3"/>
  <c r="M368" i="3"/>
  <c r="L369" i="3"/>
  <c r="M369" i="3"/>
  <c r="L370" i="3"/>
  <c r="M370" i="3"/>
  <c r="L371" i="3"/>
  <c r="M371" i="3"/>
  <c r="L372" i="3"/>
  <c r="M372" i="3"/>
  <c r="L373" i="3"/>
  <c r="M373" i="3"/>
  <c r="L374" i="3"/>
  <c r="M374" i="3"/>
  <c r="L375" i="3"/>
  <c r="M375" i="3"/>
  <c r="L376" i="3"/>
  <c r="M376" i="3"/>
  <c r="L377" i="3"/>
  <c r="M377" i="3"/>
  <c r="L378" i="3"/>
  <c r="M378" i="3"/>
  <c r="L379" i="3"/>
  <c r="M379" i="3"/>
  <c r="L380" i="3"/>
  <c r="M380" i="3"/>
  <c r="L381" i="3"/>
  <c r="M381" i="3"/>
  <c r="L382" i="3"/>
  <c r="M382" i="3"/>
  <c r="L383" i="3"/>
  <c r="M383" i="3"/>
  <c r="L384" i="3"/>
  <c r="M384" i="3"/>
  <c r="L385" i="3"/>
  <c r="M385" i="3"/>
  <c r="L386" i="3"/>
  <c r="M386" i="3"/>
  <c r="L387" i="3"/>
  <c r="M387" i="3"/>
  <c r="L388" i="3"/>
  <c r="M388" i="3"/>
  <c r="L389" i="3"/>
  <c r="M389" i="3"/>
  <c r="L390" i="3"/>
  <c r="M390" i="3"/>
  <c r="L391" i="3"/>
  <c r="M391" i="3"/>
  <c r="L392" i="3"/>
  <c r="M392" i="3"/>
  <c r="L393" i="3"/>
  <c r="M393" i="3"/>
  <c r="L394" i="3"/>
  <c r="M394" i="3"/>
  <c r="L395" i="3"/>
  <c r="M395" i="3"/>
  <c r="L396" i="3"/>
  <c r="M396" i="3"/>
  <c r="L397" i="3"/>
  <c r="M397" i="3"/>
  <c r="L398" i="3"/>
  <c r="M398" i="3"/>
  <c r="L399" i="3"/>
  <c r="M399" i="3"/>
  <c r="L400" i="3"/>
  <c r="M400" i="3"/>
  <c r="L401" i="3"/>
  <c r="M401" i="3"/>
  <c r="L402" i="3"/>
  <c r="M402" i="3"/>
  <c r="L403" i="3"/>
  <c r="M403" i="3"/>
  <c r="L404" i="3"/>
  <c r="M404" i="3"/>
  <c r="L405" i="3"/>
  <c r="M405" i="3"/>
  <c r="L406" i="3"/>
  <c r="M406" i="3"/>
  <c r="L407" i="3"/>
  <c r="M407" i="3"/>
  <c r="L408" i="3"/>
  <c r="M408" i="3"/>
  <c r="L409" i="3"/>
  <c r="M409" i="3"/>
  <c r="L410" i="3"/>
  <c r="M410" i="3"/>
  <c r="L411" i="3"/>
  <c r="M411" i="3"/>
  <c r="L412" i="3"/>
  <c r="M412" i="3"/>
  <c r="L413" i="3"/>
  <c r="M413" i="3"/>
  <c r="L414" i="3"/>
  <c r="M414" i="3"/>
  <c r="L415" i="3"/>
  <c r="M415" i="3"/>
  <c r="L416" i="3"/>
  <c r="M416" i="3"/>
  <c r="L417" i="3"/>
  <c r="M417" i="3"/>
  <c r="L418" i="3"/>
  <c r="M418" i="3"/>
  <c r="L419" i="3"/>
  <c r="M419" i="3"/>
  <c r="L420" i="3"/>
  <c r="M420" i="3"/>
  <c r="L421" i="3"/>
  <c r="M421" i="3"/>
  <c r="L422" i="3"/>
  <c r="M422" i="3"/>
  <c r="L423" i="3"/>
  <c r="M423" i="3"/>
  <c r="L424" i="3"/>
  <c r="M424" i="3"/>
  <c r="L425" i="3"/>
  <c r="M425" i="3"/>
  <c r="L426" i="3"/>
  <c r="M426" i="3"/>
  <c r="L427" i="3"/>
  <c r="M427" i="3"/>
  <c r="L428" i="3"/>
  <c r="M428" i="3"/>
  <c r="L429" i="3"/>
  <c r="M429" i="3"/>
  <c r="L430" i="3"/>
  <c r="M430" i="3"/>
  <c r="L431" i="3"/>
  <c r="M431" i="3"/>
  <c r="L432" i="3"/>
  <c r="M432" i="3"/>
  <c r="L433" i="3"/>
  <c r="M433" i="3"/>
  <c r="L434" i="3"/>
  <c r="M434" i="3"/>
  <c r="L435" i="3"/>
  <c r="M435" i="3"/>
  <c r="L436" i="3"/>
  <c r="M436" i="3"/>
  <c r="L437" i="3"/>
  <c r="M437" i="3"/>
  <c r="L438" i="3"/>
  <c r="M438" i="3"/>
  <c r="L439" i="3"/>
  <c r="M439" i="3"/>
  <c r="L440" i="3"/>
  <c r="M440" i="3"/>
  <c r="L441" i="3"/>
  <c r="M441" i="3"/>
  <c r="L442" i="3"/>
  <c r="M442" i="3"/>
  <c r="L443" i="3"/>
  <c r="M443" i="3"/>
  <c r="L444" i="3"/>
  <c r="M444" i="3"/>
  <c r="L445" i="3"/>
  <c r="M445" i="3"/>
  <c r="L446" i="3"/>
  <c r="M446" i="3"/>
  <c r="L447" i="3"/>
  <c r="M447" i="3"/>
  <c r="L448" i="3"/>
  <c r="M448" i="3"/>
  <c r="L449" i="3"/>
  <c r="M449" i="3"/>
  <c r="L450" i="3"/>
  <c r="M450" i="3"/>
  <c r="L451" i="3"/>
  <c r="M451" i="3"/>
  <c r="L452" i="3"/>
  <c r="M452" i="3"/>
  <c r="L453" i="3"/>
  <c r="M453" i="3"/>
  <c r="L454" i="3"/>
  <c r="M454" i="3"/>
  <c r="L455" i="3"/>
  <c r="M455" i="3"/>
  <c r="L456" i="3"/>
  <c r="M456" i="3"/>
  <c r="L457" i="3"/>
  <c r="M457" i="3"/>
  <c r="L458" i="3"/>
  <c r="M458" i="3"/>
  <c r="L459" i="3"/>
  <c r="M459" i="3"/>
  <c r="L460" i="3"/>
  <c r="M460" i="3"/>
  <c r="L461" i="3"/>
  <c r="M461" i="3"/>
  <c r="L462" i="3"/>
  <c r="M462" i="3"/>
  <c r="L463" i="3"/>
  <c r="M463" i="3"/>
  <c r="L464" i="3"/>
  <c r="M464" i="3"/>
  <c r="L465" i="3"/>
  <c r="M465" i="3"/>
  <c r="L466" i="3"/>
  <c r="M466" i="3"/>
  <c r="L467" i="3"/>
  <c r="M467" i="3"/>
  <c r="L468" i="3"/>
  <c r="M468" i="3"/>
  <c r="L469" i="3"/>
  <c r="M469" i="3"/>
  <c r="L470" i="3"/>
  <c r="M470" i="3"/>
  <c r="L471" i="3"/>
  <c r="M471" i="3"/>
  <c r="L472" i="3"/>
  <c r="M472" i="3"/>
  <c r="L473" i="3"/>
  <c r="M473" i="3"/>
  <c r="L474" i="3"/>
  <c r="M474" i="3"/>
  <c r="L475" i="3"/>
  <c r="M475" i="3"/>
  <c r="L476" i="3"/>
  <c r="M476" i="3"/>
  <c r="L477" i="3"/>
  <c r="M477" i="3"/>
  <c r="L478" i="3"/>
  <c r="M478" i="3"/>
  <c r="L479" i="3"/>
  <c r="M479" i="3"/>
  <c r="L480" i="3"/>
  <c r="M480" i="3"/>
  <c r="L481" i="3"/>
  <c r="M481" i="3"/>
  <c r="L482" i="3"/>
  <c r="M482" i="3"/>
  <c r="L483" i="3"/>
  <c r="M483" i="3"/>
  <c r="L484" i="3"/>
  <c r="M484" i="3"/>
  <c r="L485" i="3"/>
  <c r="M485" i="3"/>
  <c r="L486" i="3"/>
  <c r="M486" i="3"/>
  <c r="L487" i="3"/>
  <c r="M487" i="3"/>
  <c r="L488" i="3"/>
  <c r="M488" i="3"/>
  <c r="L489" i="3"/>
  <c r="M489" i="3"/>
  <c r="L490" i="3"/>
  <c r="M490" i="3"/>
  <c r="L491" i="3"/>
  <c r="M491" i="3"/>
  <c r="L492" i="3"/>
  <c r="M492" i="3"/>
  <c r="L493" i="3"/>
  <c r="M493" i="3"/>
  <c r="L494" i="3"/>
  <c r="M494" i="3"/>
  <c r="L495" i="3"/>
  <c r="M495" i="3"/>
  <c r="L496" i="3"/>
  <c r="M496" i="3"/>
  <c r="L497" i="3"/>
  <c r="M497" i="3"/>
  <c r="L498" i="3"/>
  <c r="M498" i="3"/>
  <c r="L499" i="3"/>
  <c r="M499" i="3"/>
  <c r="L500" i="3"/>
  <c r="M500" i="3"/>
  <c r="L501" i="3"/>
  <c r="M501" i="3"/>
  <c r="L502" i="3"/>
  <c r="M502" i="3"/>
  <c r="L503" i="3"/>
  <c r="M503" i="3"/>
  <c r="L504" i="3"/>
  <c r="M504" i="3"/>
  <c r="L505" i="3"/>
  <c r="M505" i="3"/>
  <c r="L506" i="3"/>
  <c r="M506" i="3"/>
  <c r="L507" i="3"/>
  <c r="M507" i="3"/>
  <c r="L508" i="3"/>
  <c r="M508" i="3"/>
  <c r="L509" i="3"/>
  <c r="M509" i="3"/>
  <c r="L510" i="3"/>
  <c r="M510" i="3"/>
  <c r="L511" i="3"/>
  <c r="M511" i="3"/>
  <c r="L512" i="3"/>
  <c r="M512" i="3"/>
  <c r="L513" i="3"/>
  <c r="M513" i="3"/>
  <c r="L514" i="3"/>
  <c r="M514" i="3"/>
  <c r="L515" i="3"/>
  <c r="M515" i="3"/>
  <c r="L516" i="3"/>
  <c r="M516" i="3"/>
  <c r="L517" i="3"/>
  <c r="M517" i="3"/>
  <c r="L518" i="3"/>
  <c r="M518" i="3"/>
  <c r="L519" i="3"/>
  <c r="M519" i="3"/>
  <c r="L520" i="3"/>
  <c r="M520" i="3"/>
  <c r="L521" i="3"/>
  <c r="M521" i="3"/>
  <c r="L522" i="3"/>
  <c r="M522" i="3"/>
  <c r="L523" i="3"/>
  <c r="M523" i="3"/>
  <c r="L524" i="3"/>
  <c r="M524" i="3"/>
  <c r="L525" i="3"/>
  <c r="M525" i="3"/>
  <c r="L526" i="3"/>
  <c r="M526" i="3"/>
  <c r="L527" i="3"/>
  <c r="M527" i="3"/>
  <c r="L528" i="3"/>
  <c r="M528" i="3"/>
  <c r="L529" i="3"/>
  <c r="M529" i="3"/>
  <c r="L530" i="3"/>
  <c r="M530" i="3"/>
  <c r="L531" i="3"/>
  <c r="M531" i="3"/>
  <c r="L532" i="3"/>
  <c r="M532" i="3"/>
  <c r="L533" i="3"/>
  <c r="M533" i="3"/>
  <c r="L534" i="3"/>
  <c r="M534" i="3"/>
  <c r="L535" i="3"/>
  <c r="M535" i="3"/>
  <c r="L536" i="3"/>
  <c r="M536" i="3"/>
  <c r="L537" i="3"/>
  <c r="M537" i="3"/>
  <c r="L538" i="3"/>
  <c r="M538" i="3"/>
  <c r="L539" i="3"/>
  <c r="M539" i="3"/>
  <c r="L540" i="3"/>
  <c r="M540" i="3"/>
  <c r="L541" i="3"/>
  <c r="M541" i="3"/>
  <c r="L542" i="3"/>
  <c r="M542" i="3"/>
  <c r="L543" i="3"/>
  <c r="M543" i="3"/>
  <c r="L544" i="3"/>
  <c r="M544" i="3"/>
  <c r="L545" i="3"/>
  <c r="M545" i="3"/>
  <c r="L546" i="3"/>
  <c r="M546" i="3"/>
  <c r="L547" i="3"/>
  <c r="M547" i="3"/>
  <c r="L548" i="3"/>
  <c r="M548" i="3"/>
  <c r="L549" i="3"/>
  <c r="M549" i="3"/>
  <c r="L550" i="3"/>
  <c r="M550" i="3"/>
  <c r="L551" i="3"/>
  <c r="M551" i="3"/>
  <c r="L552" i="3"/>
  <c r="M552" i="3"/>
  <c r="L553" i="3"/>
  <c r="M553" i="3"/>
  <c r="L554" i="3"/>
  <c r="M554" i="3"/>
  <c r="L555" i="3"/>
  <c r="M555" i="3"/>
  <c r="L556" i="3"/>
  <c r="M556" i="3"/>
  <c r="L557" i="3"/>
  <c r="M557" i="3"/>
  <c r="L558" i="3"/>
  <c r="M558" i="3"/>
  <c r="L559" i="3"/>
  <c r="M559" i="3"/>
  <c r="L560" i="3"/>
  <c r="M560" i="3"/>
  <c r="L561" i="3"/>
  <c r="M561" i="3"/>
  <c r="L562" i="3"/>
  <c r="M562" i="3"/>
  <c r="L563" i="3"/>
  <c r="M563" i="3"/>
  <c r="L564" i="3"/>
  <c r="M564" i="3"/>
  <c r="L565" i="3"/>
  <c r="M565" i="3"/>
  <c r="L566" i="3"/>
  <c r="M566" i="3"/>
  <c r="L567" i="3"/>
  <c r="M567" i="3"/>
  <c r="L568" i="3"/>
  <c r="M568" i="3"/>
  <c r="L569" i="3"/>
  <c r="M569" i="3"/>
  <c r="L570" i="3"/>
  <c r="M570" i="3"/>
  <c r="L571" i="3"/>
  <c r="M571" i="3"/>
  <c r="L572" i="3"/>
  <c r="M572" i="3"/>
  <c r="L573" i="3"/>
  <c r="M573" i="3"/>
  <c r="L574" i="3"/>
  <c r="M574" i="3"/>
  <c r="L575" i="3"/>
  <c r="M575" i="3"/>
  <c r="L576" i="3"/>
  <c r="M576" i="3"/>
  <c r="L577" i="3"/>
  <c r="M577" i="3"/>
  <c r="L578" i="3"/>
  <c r="M578" i="3"/>
  <c r="L579" i="3"/>
  <c r="M579" i="3"/>
  <c r="L580" i="3"/>
  <c r="M580" i="3"/>
  <c r="L581" i="3"/>
  <c r="M581" i="3"/>
  <c r="L582" i="3"/>
  <c r="M582" i="3"/>
  <c r="L583" i="3"/>
  <c r="M583" i="3"/>
  <c r="L584" i="3"/>
  <c r="M584" i="3"/>
  <c r="L585" i="3"/>
  <c r="M585" i="3"/>
  <c r="L586" i="3"/>
  <c r="M586" i="3"/>
  <c r="L587" i="3"/>
  <c r="M587" i="3"/>
  <c r="L588" i="3"/>
  <c r="M588" i="3"/>
  <c r="L589" i="3"/>
  <c r="M589" i="3"/>
  <c r="L590" i="3"/>
  <c r="M590" i="3"/>
  <c r="L591" i="3"/>
  <c r="M591" i="3"/>
  <c r="L592" i="3"/>
  <c r="M592" i="3"/>
  <c r="L593" i="3"/>
  <c r="M593" i="3"/>
  <c r="L594" i="3"/>
  <c r="M594" i="3"/>
  <c r="L595" i="3"/>
  <c r="M595" i="3"/>
  <c r="L596" i="3"/>
  <c r="M596" i="3"/>
  <c r="L597" i="3"/>
  <c r="M597" i="3"/>
  <c r="L598" i="3"/>
  <c r="M598" i="3"/>
  <c r="L599" i="3"/>
  <c r="M599" i="3"/>
  <c r="L600" i="3"/>
  <c r="M600" i="3"/>
  <c r="L601" i="3"/>
  <c r="M601" i="3"/>
  <c r="L602" i="3"/>
  <c r="M602" i="3"/>
  <c r="L603" i="3"/>
  <c r="M603" i="3"/>
  <c r="L604" i="3"/>
  <c r="M604" i="3"/>
  <c r="L605" i="3"/>
  <c r="M605" i="3"/>
  <c r="L606" i="3"/>
  <c r="M606" i="3"/>
  <c r="L607" i="3"/>
  <c r="M607" i="3"/>
  <c r="L608" i="3"/>
  <c r="M608" i="3"/>
  <c r="L609" i="3"/>
  <c r="M609" i="3"/>
  <c r="L610" i="3"/>
  <c r="M610" i="3"/>
  <c r="L611" i="3"/>
  <c r="M611" i="3"/>
  <c r="L612" i="3"/>
  <c r="M612" i="3"/>
  <c r="L613" i="3"/>
  <c r="M613" i="3"/>
  <c r="L614" i="3"/>
  <c r="M614" i="3"/>
  <c r="L615" i="3"/>
  <c r="M615" i="3"/>
  <c r="L616" i="3"/>
  <c r="M616" i="3"/>
  <c r="L617" i="3"/>
  <c r="M617" i="3"/>
  <c r="L618" i="3"/>
  <c r="M618" i="3"/>
  <c r="L619" i="3"/>
  <c r="M619" i="3"/>
  <c r="L620" i="3"/>
  <c r="M620" i="3"/>
  <c r="L621" i="3"/>
  <c r="M621" i="3"/>
  <c r="L622" i="3"/>
  <c r="M622" i="3"/>
  <c r="L623" i="3"/>
  <c r="M623" i="3"/>
  <c r="L624" i="3"/>
  <c r="M624" i="3"/>
  <c r="L625" i="3"/>
  <c r="M625" i="3"/>
  <c r="L626" i="3"/>
  <c r="M626" i="3"/>
  <c r="L627" i="3"/>
  <c r="M627" i="3"/>
  <c r="L628" i="3"/>
  <c r="M628" i="3"/>
  <c r="L629" i="3"/>
  <c r="M629" i="3"/>
  <c r="L630" i="3"/>
  <c r="M630" i="3"/>
  <c r="L631" i="3"/>
  <c r="M631" i="3"/>
  <c r="L632" i="3"/>
  <c r="M632" i="3"/>
  <c r="L633" i="3"/>
  <c r="M633" i="3"/>
  <c r="L634" i="3"/>
  <c r="M634" i="3"/>
  <c r="L635" i="3"/>
  <c r="M635" i="3"/>
  <c r="L636" i="3"/>
  <c r="M636" i="3"/>
  <c r="L637" i="3"/>
  <c r="M637" i="3"/>
  <c r="L638" i="3"/>
  <c r="M638" i="3"/>
  <c r="L639" i="3"/>
  <c r="M639" i="3"/>
  <c r="L640" i="3"/>
  <c r="M640" i="3"/>
  <c r="L641" i="3"/>
  <c r="M641" i="3"/>
  <c r="L642" i="3"/>
  <c r="M642" i="3"/>
  <c r="L643" i="3"/>
  <c r="M643" i="3"/>
  <c r="L644" i="3"/>
  <c r="M644" i="3"/>
  <c r="L645" i="3"/>
  <c r="M645" i="3"/>
  <c r="L646" i="3"/>
  <c r="M646" i="3"/>
  <c r="L647" i="3"/>
  <c r="M647" i="3"/>
  <c r="L648" i="3"/>
  <c r="M648" i="3"/>
  <c r="L649" i="3"/>
  <c r="M649" i="3"/>
  <c r="L650" i="3"/>
  <c r="M650" i="3"/>
  <c r="L651" i="3"/>
  <c r="M651" i="3"/>
  <c r="L652" i="3"/>
  <c r="M652" i="3"/>
  <c r="L653" i="3"/>
  <c r="M653" i="3"/>
  <c r="L654" i="3"/>
  <c r="M654" i="3"/>
  <c r="L655" i="3"/>
  <c r="M655" i="3"/>
  <c r="L656" i="3"/>
  <c r="M656" i="3"/>
  <c r="L657" i="3"/>
  <c r="M657" i="3"/>
  <c r="L658" i="3"/>
  <c r="M658" i="3"/>
  <c r="L659" i="3"/>
  <c r="M659" i="3"/>
  <c r="L660" i="3"/>
  <c r="M660" i="3"/>
  <c r="L661" i="3"/>
  <c r="M661" i="3"/>
  <c r="L662" i="3"/>
  <c r="M662" i="3"/>
  <c r="L663" i="3"/>
  <c r="M663" i="3"/>
  <c r="L664" i="3"/>
  <c r="M664" i="3"/>
  <c r="L665" i="3"/>
  <c r="M665" i="3"/>
  <c r="L666" i="3"/>
  <c r="M666" i="3"/>
  <c r="L667" i="3"/>
  <c r="M667" i="3"/>
  <c r="L668" i="3"/>
  <c r="M668" i="3"/>
  <c r="L669" i="3"/>
  <c r="M669" i="3"/>
  <c r="L670" i="3"/>
  <c r="M670" i="3"/>
  <c r="L671" i="3"/>
  <c r="M671" i="3"/>
  <c r="L672" i="3"/>
  <c r="M672" i="3"/>
  <c r="L673" i="3"/>
  <c r="M673" i="3"/>
  <c r="L674" i="3"/>
  <c r="M674" i="3"/>
  <c r="L675" i="3"/>
  <c r="M675" i="3"/>
  <c r="L676" i="3"/>
  <c r="M676" i="3"/>
  <c r="L677" i="3"/>
  <c r="M677" i="3"/>
  <c r="L678" i="3"/>
  <c r="M678" i="3"/>
  <c r="L679" i="3"/>
  <c r="M679" i="3"/>
  <c r="L680" i="3"/>
  <c r="M680" i="3"/>
  <c r="L681" i="3"/>
  <c r="M681" i="3"/>
  <c r="L682" i="3"/>
  <c r="M682" i="3"/>
  <c r="L683" i="3"/>
  <c r="M683" i="3"/>
  <c r="L684" i="3"/>
  <c r="M684" i="3"/>
  <c r="L685" i="3"/>
  <c r="M685" i="3"/>
  <c r="L686" i="3"/>
  <c r="M686" i="3"/>
  <c r="L687" i="3"/>
  <c r="M687" i="3"/>
  <c r="L688" i="3"/>
  <c r="M688" i="3"/>
  <c r="L689" i="3"/>
  <c r="M689" i="3"/>
  <c r="L690" i="3"/>
  <c r="M690" i="3"/>
  <c r="L691" i="3"/>
  <c r="M691" i="3"/>
  <c r="L692" i="3"/>
  <c r="M692" i="3"/>
  <c r="L693" i="3"/>
  <c r="M693" i="3"/>
  <c r="L694" i="3"/>
  <c r="M694" i="3"/>
  <c r="L695" i="3"/>
  <c r="M695" i="3"/>
  <c r="L696" i="3"/>
  <c r="M696" i="3"/>
  <c r="L697" i="3"/>
  <c r="M697" i="3"/>
  <c r="L698" i="3"/>
  <c r="M698" i="3"/>
  <c r="L699" i="3"/>
  <c r="M699" i="3"/>
  <c r="L700" i="3"/>
  <c r="M700" i="3"/>
  <c r="L701" i="3"/>
  <c r="M701" i="3"/>
  <c r="L702" i="3"/>
  <c r="M702" i="3"/>
  <c r="L703" i="3"/>
  <c r="M703" i="3"/>
  <c r="L704" i="3"/>
  <c r="M704" i="3"/>
  <c r="L705" i="3"/>
  <c r="M705" i="3"/>
  <c r="L706" i="3"/>
  <c r="M706" i="3"/>
  <c r="L707" i="3"/>
  <c r="M707" i="3"/>
  <c r="L708" i="3"/>
  <c r="M708" i="3"/>
  <c r="L709" i="3"/>
  <c r="M709" i="3"/>
  <c r="L710" i="3"/>
  <c r="M710" i="3"/>
  <c r="L711" i="3"/>
  <c r="M711" i="3"/>
  <c r="L712" i="3"/>
  <c r="M712" i="3"/>
  <c r="L713" i="3"/>
  <c r="M713" i="3"/>
  <c r="L714" i="3"/>
  <c r="M714" i="3"/>
  <c r="L715" i="3"/>
  <c r="M715" i="3"/>
  <c r="L716" i="3"/>
  <c r="M716" i="3"/>
  <c r="L717" i="3"/>
  <c r="M717" i="3"/>
  <c r="L718" i="3"/>
  <c r="M718" i="3"/>
  <c r="L719" i="3"/>
  <c r="M719" i="3"/>
  <c r="L720" i="3"/>
  <c r="M720" i="3"/>
  <c r="L721" i="3"/>
  <c r="M721" i="3"/>
  <c r="L722" i="3"/>
  <c r="M722" i="3"/>
  <c r="L723" i="3"/>
  <c r="M723" i="3"/>
  <c r="L724" i="3"/>
  <c r="M724" i="3"/>
  <c r="L725" i="3"/>
  <c r="M725" i="3"/>
  <c r="L726" i="3"/>
  <c r="M726" i="3"/>
  <c r="L727" i="3"/>
  <c r="M727" i="3"/>
  <c r="L728" i="3"/>
  <c r="M728" i="3"/>
  <c r="L729" i="3"/>
  <c r="M729" i="3"/>
  <c r="L730" i="3"/>
  <c r="M730" i="3"/>
  <c r="L731" i="3"/>
  <c r="M731" i="3"/>
  <c r="L732" i="3"/>
  <c r="M732" i="3"/>
  <c r="L733" i="3"/>
  <c r="M733" i="3"/>
  <c r="L734" i="3"/>
  <c r="M734" i="3"/>
  <c r="L735" i="3"/>
  <c r="M735" i="3"/>
  <c r="L736" i="3"/>
  <c r="M736" i="3"/>
  <c r="L737" i="3"/>
  <c r="M737" i="3"/>
  <c r="L738" i="3"/>
  <c r="M738" i="3"/>
  <c r="L739" i="3"/>
  <c r="M739" i="3"/>
  <c r="L740" i="3"/>
  <c r="M740" i="3"/>
  <c r="L741" i="3"/>
  <c r="M741" i="3"/>
  <c r="L742" i="3"/>
  <c r="M742" i="3"/>
  <c r="L743" i="3"/>
  <c r="M743" i="3"/>
  <c r="L744" i="3"/>
  <c r="M744" i="3"/>
  <c r="L745" i="3"/>
  <c r="M745" i="3"/>
  <c r="L746" i="3"/>
  <c r="M746" i="3"/>
  <c r="L747" i="3"/>
  <c r="M747" i="3"/>
  <c r="L748" i="3"/>
  <c r="M748" i="3"/>
  <c r="L749" i="3"/>
  <c r="M749" i="3"/>
  <c r="L750" i="3"/>
  <c r="M750" i="3"/>
  <c r="L751" i="3"/>
  <c r="M751" i="3"/>
  <c r="L752" i="3"/>
  <c r="M752" i="3"/>
  <c r="L753" i="3"/>
  <c r="M753" i="3"/>
  <c r="L754" i="3"/>
  <c r="M754" i="3"/>
  <c r="L755" i="3"/>
  <c r="M755" i="3"/>
  <c r="L756" i="3"/>
  <c r="M756" i="3"/>
  <c r="L757" i="3"/>
  <c r="M757" i="3"/>
  <c r="L758" i="3"/>
  <c r="M758" i="3"/>
  <c r="L759" i="3"/>
  <c r="M759" i="3"/>
  <c r="L760" i="3"/>
  <c r="M760" i="3"/>
  <c r="L761" i="3"/>
  <c r="M761" i="3"/>
  <c r="L762" i="3"/>
  <c r="M762" i="3"/>
  <c r="L763" i="3"/>
  <c r="M763" i="3"/>
  <c r="L764" i="3"/>
  <c r="M764" i="3"/>
  <c r="L765" i="3"/>
  <c r="M765" i="3"/>
  <c r="L766" i="3"/>
  <c r="M766" i="3"/>
  <c r="L767" i="3"/>
  <c r="M767" i="3"/>
  <c r="L768" i="3"/>
  <c r="M768" i="3"/>
  <c r="L769" i="3"/>
  <c r="M769" i="3"/>
  <c r="L770" i="3"/>
  <c r="M770" i="3"/>
  <c r="L771" i="3"/>
  <c r="M771" i="3"/>
  <c r="L772" i="3"/>
  <c r="M772" i="3"/>
  <c r="L773" i="3"/>
  <c r="M773" i="3"/>
  <c r="L774" i="3"/>
  <c r="M774" i="3"/>
  <c r="L775" i="3"/>
  <c r="M775" i="3"/>
  <c r="L776" i="3"/>
  <c r="M776" i="3"/>
  <c r="L777" i="3"/>
  <c r="M777" i="3"/>
  <c r="L778" i="3"/>
  <c r="M778" i="3"/>
  <c r="L779" i="3"/>
  <c r="M779" i="3"/>
  <c r="L780" i="3"/>
  <c r="M780" i="3"/>
  <c r="L781" i="3"/>
  <c r="M781" i="3"/>
  <c r="L782" i="3"/>
  <c r="M782" i="3"/>
  <c r="L783" i="3"/>
  <c r="M783" i="3"/>
  <c r="L784" i="3"/>
  <c r="M784" i="3"/>
  <c r="L785" i="3"/>
  <c r="M785" i="3"/>
  <c r="L786" i="3"/>
  <c r="M786" i="3"/>
  <c r="L787" i="3"/>
  <c r="M787" i="3"/>
  <c r="L788" i="3"/>
  <c r="M788" i="3"/>
  <c r="L789" i="3"/>
  <c r="M789" i="3"/>
  <c r="L790" i="3"/>
  <c r="M790" i="3"/>
  <c r="L791" i="3"/>
  <c r="M791" i="3"/>
  <c r="L792" i="3"/>
  <c r="M792" i="3"/>
  <c r="L793" i="3"/>
  <c r="M793" i="3"/>
  <c r="L794" i="3"/>
  <c r="M794" i="3"/>
  <c r="L795" i="3"/>
  <c r="M795" i="3"/>
  <c r="L796" i="3"/>
  <c r="M796" i="3"/>
  <c r="L797" i="3"/>
  <c r="M797" i="3"/>
  <c r="L798" i="3"/>
  <c r="M798" i="3"/>
  <c r="L799" i="3"/>
  <c r="M799" i="3"/>
  <c r="L800" i="3"/>
  <c r="M800" i="3"/>
  <c r="L801" i="3"/>
  <c r="M801" i="3"/>
  <c r="L802" i="3"/>
  <c r="M802" i="3"/>
  <c r="L803" i="3"/>
  <c r="M803" i="3"/>
  <c r="L804" i="3"/>
  <c r="M804" i="3"/>
  <c r="L805" i="3"/>
  <c r="M805" i="3"/>
  <c r="L806" i="3"/>
  <c r="M806" i="3"/>
  <c r="L807" i="3"/>
  <c r="M807" i="3"/>
  <c r="L808" i="3"/>
  <c r="M808" i="3"/>
  <c r="L809" i="3"/>
  <c r="M809" i="3"/>
  <c r="L810" i="3"/>
  <c r="M810" i="3"/>
  <c r="L811" i="3"/>
  <c r="M811" i="3"/>
  <c r="L812" i="3"/>
  <c r="M812" i="3"/>
  <c r="L813" i="3"/>
  <c r="M813" i="3"/>
  <c r="L814" i="3"/>
  <c r="M814" i="3"/>
  <c r="L815" i="3"/>
  <c r="M815" i="3"/>
  <c r="L816" i="3"/>
  <c r="M816" i="3"/>
  <c r="L817" i="3"/>
  <c r="M817" i="3"/>
  <c r="L818" i="3"/>
  <c r="M818" i="3"/>
  <c r="L819" i="3"/>
  <c r="M819" i="3"/>
  <c r="L820" i="3"/>
  <c r="M820" i="3"/>
  <c r="L821" i="3"/>
  <c r="M821" i="3"/>
  <c r="L822" i="3"/>
  <c r="M822" i="3"/>
  <c r="L823" i="3"/>
  <c r="M823" i="3"/>
  <c r="L824" i="3"/>
  <c r="M824" i="3"/>
  <c r="L825" i="3"/>
  <c r="M825" i="3"/>
  <c r="L826" i="3"/>
  <c r="M826" i="3"/>
  <c r="L827" i="3"/>
  <c r="M827" i="3"/>
  <c r="L828" i="3"/>
  <c r="M828" i="3"/>
  <c r="L829" i="3"/>
  <c r="M829" i="3"/>
  <c r="L830" i="3"/>
  <c r="M830" i="3"/>
  <c r="L831" i="3"/>
  <c r="M831" i="3"/>
  <c r="L832" i="3"/>
  <c r="M832" i="3"/>
  <c r="L833" i="3"/>
  <c r="M833" i="3"/>
  <c r="L834" i="3"/>
  <c r="M834" i="3"/>
  <c r="L835" i="3"/>
  <c r="M835" i="3"/>
  <c r="L836" i="3"/>
  <c r="M836" i="3"/>
  <c r="L837" i="3"/>
  <c r="M837" i="3"/>
  <c r="L838" i="3"/>
  <c r="M838" i="3"/>
  <c r="L839" i="3"/>
  <c r="M839" i="3"/>
  <c r="L840" i="3"/>
  <c r="M840" i="3"/>
  <c r="L841" i="3"/>
  <c r="M841" i="3"/>
  <c r="L842" i="3"/>
  <c r="M842" i="3"/>
  <c r="L843" i="3"/>
  <c r="M843" i="3"/>
  <c r="L844" i="3"/>
  <c r="M844" i="3"/>
  <c r="L845" i="3"/>
  <c r="M845" i="3"/>
  <c r="L846" i="3"/>
  <c r="M846" i="3"/>
  <c r="L847" i="3"/>
  <c r="M847" i="3"/>
  <c r="L848" i="3"/>
  <c r="M848" i="3"/>
  <c r="L849" i="3"/>
  <c r="M849" i="3"/>
  <c r="L850" i="3"/>
  <c r="M850" i="3"/>
  <c r="L851" i="3"/>
  <c r="M851" i="3"/>
  <c r="L852" i="3"/>
  <c r="M852" i="3"/>
  <c r="L853" i="3"/>
  <c r="M853" i="3"/>
  <c r="L854" i="3"/>
  <c r="M854" i="3"/>
  <c r="L855" i="3"/>
  <c r="M855" i="3"/>
  <c r="L856" i="3"/>
  <c r="M856" i="3"/>
  <c r="L857" i="3"/>
  <c r="M857" i="3"/>
  <c r="L858" i="3"/>
  <c r="M858" i="3"/>
  <c r="L859" i="3"/>
  <c r="M859" i="3"/>
  <c r="L860" i="3"/>
  <c r="M860" i="3"/>
  <c r="L861" i="3"/>
  <c r="M861" i="3"/>
  <c r="L862" i="3"/>
  <c r="M862" i="3"/>
  <c r="L863" i="3"/>
  <c r="M863" i="3"/>
  <c r="L864" i="3"/>
  <c r="M864" i="3"/>
  <c r="L865" i="3"/>
  <c r="M865" i="3"/>
  <c r="L866" i="3"/>
  <c r="M866" i="3"/>
  <c r="L867" i="3"/>
  <c r="M867" i="3"/>
  <c r="L868" i="3"/>
  <c r="M868" i="3"/>
  <c r="L869" i="3"/>
  <c r="M869" i="3"/>
  <c r="L870" i="3"/>
  <c r="M870" i="3"/>
  <c r="L871" i="3"/>
  <c r="M871" i="3"/>
  <c r="L872" i="3"/>
  <c r="M872" i="3"/>
  <c r="L873" i="3"/>
  <c r="M873" i="3"/>
  <c r="L874" i="3"/>
  <c r="M874" i="3"/>
  <c r="L875" i="3"/>
  <c r="M875" i="3"/>
  <c r="L876" i="3"/>
  <c r="M876" i="3"/>
  <c r="L877" i="3"/>
  <c r="M877" i="3"/>
  <c r="L878" i="3"/>
  <c r="M878" i="3"/>
  <c r="L879" i="3"/>
  <c r="M879" i="3"/>
  <c r="L880" i="3"/>
  <c r="M880" i="3"/>
  <c r="L881" i="3"/>
  <c r="M881" i="3"/>
  <c r="L882" i="3"/>
  <c r="M882" i="3"/>
  <c r="L883" i="3"/>
  <c r="M883" i="3"/>
  <c r="L884" i="3"/>
  <c r="M884" i="3"/>
  <c r="L885" i="3"/>
  <c r="M885" i="3"/>
  <c r="L886" i="3"/>
  <c r="M886" i="3"/>
  <c r="L887" i="3"/>
  <c r="M887" i="3"/>
  <c r="L888" i="3"/>
  <c r="M888" i="3"/>
  <c r="L889" i="3"/>
  <c r="M889" i="3"/>
  <c r="L890" i="3"/>
  <c r="M890" i="3"/>
  <c r="L891" i="3"/>
  <c r="M891" i="3"/>
  <c r="L892" i="3"/>
  <c r="M892" i="3"/>
  <c r="L893" i="3"/>
  <c r="M893" i="3"/>
  <c r="L894" i="3"/>
  <c r="M894" i="3"/>
  <c r="L895" i="3"/>
  <c r="M895" i="3"/>
  <c r="L896" i="3"/>
  <c r="M896" i="3"/>
  <c r="L897" i="3"/>
  <c r="M897" i="3"/>
  <c r="L898" i="3"/>
  <c r="M898" i="3"/>
  <c r="L899" i="3"/>
  <c r="M899" i="3"/>
  <c r="L900" i="3"/>
  <c r="M900" i="3"/>
  <c r="L901" i="3"/>
  <c r="M901" i="3"/>
  <c r="L902" i="3"/>
  <c r="M902" i="3"/>
  <c r="L903" i="3"/>
  <c r="M903" i="3"/>
  <c r="L904" i="3"/>
  <c r="M904" i="3"/>
  <c r="L905" i="3"/>
  <c r="M905" i="3"/>
  <c r="L906" i="3"/>
  <c r="M906" i="3"/>
  <c r="L907" i="3"/>
  <c r="M907" i="3"/>
  <c r="L908" i="3"/>
  <c r="M908" i="3"/>
  <c r="L909" i="3"/>
  <c r="M909" i="3"/>
  <c r="L910" i="3"/>
  <c r="M910" i="3"/>
  <c r="L911" i="3"/>
  <c r="M911" i="3"/>
  <c r="L912" i="3"/>
  <c r="M912" i="3"/>
  <c r="L913" i="3"/>
  <c r="M913" i="3"/>
  <c r="L914" i="3"/>
  <c r="M914" i="3"/>
  <c r="L915" i="3"/>
  <c r="M915" i="3"/>
  <c r="L916" i="3"/>
  <c r="M916" i="3"/>
  <c r="L917" i="3"/>
  <c r="M917" i="3"/>
  <c r="L918" i="3"/>
  <c r="M918" i="3"/>
  <c r="L919" i="3"/>
  <c r="M919" i="3"/>
  <c r="L920" i="3"/>
  <c r="M920" i="3"/>
  <c r="L921" i="3"/>
  <c r="M921" i="3"/>
  <c r="L922" i="3"/>
  <c r="M922" i="3"/>
  <c r="L923" i="3"/>
  <c r="M923" i="3"/>
  <c r="L924" i="3"/>
  <c r="M924" i="3"/>
  <c r="L925" i="3"/>
  <c r="M925" i="3"/>
  <c r="L926" i="3"/>
  <c r="M926" i="3"/>
  <c r="L927" i="3"/>
  <c r="M927" i="3"/>
  <c r="L928" i="3"/>
  <c r="M928" i="3"/>
  <c r="L929" i="3"/>
  <c r="M929" i="3"/>
  <c r="L930" i="3"/>
  <c r="M930" i="3"/>
  <c r="L931" i="3"/>
  <c r="M931" i="3"/>
  <c r="L932" i="3"/>
  <c r="M932" i="3"/>
  <c r="L933" i="3"/>
  <c r="M933" i="3"/>
  <c r="L934" i="3"/>
  <c r="M934" i="3"/>
  <c r="L935" i="3"/>
  <c r="M935" i="3"/>
  <c r="L936" i="3"/>
  <c r="M936" i="3"/>
  <c r="L937" i="3"/>
  <c r="M937" i="3"/>
  <c r="L938" i="3"/>
  <c r="M938" i="3"/>
  <c r="L939" i="3"/>
  <c r="M939" i="3"/>
  <c r="L940" i="3"/>
  <c r="M940" i="3"/>
  <c r="L941" i="3"/>
  <c r="M941" i="3"/>
  <c r="L942" i="3"/>
  <c r="M942" i="3"/>
  <c r="L943" i="3"/>
  <c r="M943" i="3"/>
  <c r="L944" i="3"/>
  <c r="M944" i="3"/>
  <c r="L945" i="3"/>
  <c r="M945" i="3"/>
  <c r="L946" i="3"/>
  <c r="M946" i="3"/>
  <c r="L947" i="3"/>
  <c r="M947" i="3"/>
  <c r="L948" i="3"/>
  <c r="M948" i="3"/>
  <c r="L949" i="3"/>
  <c r="M949" i="3"/>
  <c r="L950" i="3"/>
  <c r="M950" i="3"/>
  <c r="L951" i="3"/>
  <c r="M951" i="3"/>
  <c r="L952" i="3"/>
  <c r="M952" i="3"/>
  <c r="L953" i="3"/>
  <c r="M953" i="3"/>
  <c r="L954" i="3"/>
  <c r="M954" i="3"/>
  <c r="L955" i="3"/>
  <c r="M955" i="3"/>
  <c r="L956" i="3"/>
  <c r="M956" i="3"/>
  <c r="L957" i="3"/>
  <c r="M957" i="3"/>
  <c r="L958" i="3"/>
  <c r="M958" i="3"/>
  <c r="L959" i="3"/>
  <c r="M959" i="3"/>
  <c r="L960" i="3"/>
  <c r="M960" i="3"/>
  <c r="L961" i="3"/>
  <c r="M961" i="3"/>
  <c r="L962" i="3"/>
  <c r="M962" i="3"/>
  <c r="L963" i="3"/>
  <c r="M963" i="3"/>
  <c r="L964" i="3"/>
  <c r="M964" i="3"/>
  <c r="L965" i="3"/>
  <c r="M965" i="3"/>
  <c r="L966" i="3"/>
  <c r="M966" i="3"/>
  <c r="L967" i="3"/>
  <c r="M967" i="3"/>
  <c r="L968" i="3"/>
  <c r="M968" i="3"/>
  <c r="L969" i="3"/>
  <c r="M969" i="3"/>
  <c r="L970" i="3"/>
  <c r="M970" i="3"/>
  <c r="L971" i="3"/>
  <c r="M971" i="3"/>
  <c r="L972" i="3"/>
  <c r="M972" i="3"/>
  <c r="L973" i="3"/>
  <c r="M973" i="3"/>
  <c r="L974" i="3"/>
  <c r="M974" i="3"/>
  <c r="L975" i="3"/>
  <c r="M975" i="3"/>
  <c r="L976" i="3"/>
  <c r="M976" i="3"/>
  <c r="L977" i="3"/>
  <c r="M977" i="3"/>
  <c r="L978" i="3"/>
  <c r="M978" i="3"/>
  <c r="L979" i="3"/>
  <c r="M979" i="3"/>
  <c r="L980" i="3"/>
  <c r="M980" i="3"/>
  <c r="L981" i="3"/>
  <c r="M981" i="3"/>
  <c r="L982" i="3"/>
  <c r="M982" i="3"/>
  <c r="L983" i="3"/>
  <c r="M983" i="3"/>
  <c r="L984" i="3"/>
  <c r="M984" i="3"/>
  <c r="L985" i="3"/>
  <c r="M985" i="3"/>
  <c r="L986" i="3"/>
  <c r="M986" i="3"/>
  <c r="L987" i="3"/>
  <c r="M987" i="3"/>
  <c r="L988" i="3"/>
  <c r="M988" i="3"/>
  <c r="L989" i="3"/>
  <c r="M989" i="3"/>
  <c r="L990" i="3"/>
  <c r="M990" i="3"/>
  <c r="L991" i="3"/>
  <c r="M991" i="3"/>
  <c r="L992" i="3"/>
  <c r="M992" i="3"/>
  <c r="L993" i="3"/>
  <c r="M993" i="3"/>
  <c r="L994" i="3"/>
  <c r="M994" i="3"/>
  <c r="L995" i="3"/>
  <c r="M995" i="3"/>
  <c r="L996" i="3"/>
  <c r="M996" i="3"/>
  <c r="L997" i="3"/>
  <c r="M997" i="3"/>
  <c r="L998" i="3"/>
  <c r="M998" i="3"/>
  <c r="L999" i="3"/>
  <c r="M999" i="3"/>
  <c r="L1000" i="3"/>
  <c r="M1000" i="3"/>
  <c r="L1001" i="3"/>
  <c r="M1001" i="3"/>
  <c r="L1002" i="3"/>
  <c r="M1002" i="3"/>
  <c r="L1003" i="3"/>
  <c r="M1003" i="3"/>
  <c r="L1004" i="3"/>
  <c r="M1004" i="3"/>
  <c r="L1005" i="3"/>
  <c r="M1005" i="3"/>
  <c r="L1006" i="3"/>
  <c r="M1006" i="3"/>
  <c r="L1007" i="3"/>
  <c r="M1007" i="3"/>
  <c r="L1008" i="3"/>
  <c r="M1008" i="3"/>
  <c r="L1009" i="3"/>
  <c r="M1009" i="3"/>
  <c r="L1010" i="3"/>
  <c r="M1010" i="3"/>
  <c r="L1011" i="3"/>
  <c r="M1011" i="3"/>
  <c r="L1012" i="3"/>
  <c r="M1012" i="3"/>
  <c r="L1013" i="3"/>
  <c r="M1013" i="3"/>
  <c r="L1014" i="3"/>
  <c r="M1014" i="3"/>
  <c r="L1015" i="3"/>
  <c r="M1015" i="3"/>
  <c r="L1016" i="3"/>
  <c r="M1016" i="3"/>
  <c r="L1017" i="3"/>
  <c r="M1017" i="3"/>
  <c r="L1018" i="3"/>
  <c r="M1018" i="3"/>
  <c r="L1019" i="3"/>
  <c r="M1019" i="3"/>
  <c r="L1020" i="3"/>
  <c r="M1020" i="3"/>
  <c r="L1021" i="3"/>
  <c r="M1021" i="3"/>
  <c r="L1022" i="3"/>
  <c r="M1022" i="3"/>
  <c r="L1023" i="3"/>
  <c r="M1023" i="3"/>
  <c r="L1024" i="3"/>
  <c r="M1024" i="3"/>
  <c r="L1025" i="3"/>
  <c r="M1025" i="3"/>
  <c r="L1026" i="3"/>
  <c r="M1026" i="3"/>
  <c r="L1027" i="3"/>
  <c r="M1027" i="3"/>
  <c r="L1028" i="3"/>
  <c r="M1028" i="3"/>
  <c r="L1029" i="3"/>
  <c r="M1029" i="3"/>
  <c r="L1030" i="3"/>
  <c r="M1030" i="3"/>
  <c r="L1031" i="3"/>
  <c r="M1031" i="3"/>
  <c r="L1032" i="3"/>
  <c r="M1032" i="3"/>
  <c r="L1033" i="3"/>
  <c r="M1033" i="3"/>
  <c r="L1034" i="3"/>
  <c r="M1034" i="3"/>
  <c r="L1035" i="3"/>
  <c r="M1035" i="3"/>
  <c r="L1036" i="3"/>
  <c r="M1036" i="3"/>
  <c r="L1037" i="3"/>
  <c r="M1037" i="3"/>
  <c r="L1038" i="3"/>
  <c r="M1038" i="3"/>
  <c r="L1039" i="3"/>
  <c r="M1039" i="3"/>
  <c r="L1040" i="3"/>
  <c r="M1040" i="3"/>
  <c r="L1041" i="3"/>
  <c r="M1041" i="3"/>
  <c r="L1042" i="3"/>
  <c r="M1042" i="3"/>
  <c r="L1043" i="3"/>
  <c r="M1043" i="3"/>
  <c r="L1044" i="3"/>
  <c r="M1044" i="3"/>
  <c r="L1045" i="3"/>
  <c r="M1045" i="3"/>
  <c r="L1046" i="3"/>
  <c r="M1046" i="3"/>
  <c r="L1047" i="3"/>
  <c r="M1047" i="3"/>
  <c r="L1048" i="3"/>
  <c r="M1048" i="3"/>
  <c r="L1049" i="3"/>
  <c r="M1049" i="3"/>
  <c r="L1050" i="3"/>
  <c r="M1050" i="3"/>
  <c r="L1051" i="3"/>
  <c r="M1051" i="3"/>
  <c r="L1052" i="3"/>
  <c r="M1052" i="3"/>
  <c r="L1053" i="3"/>
  <c r="M1053" i="3"/>
  <c r="L1054" i="3"/>
  <c r="M1054" i="3"/>
  <c r="L1055" i="3"/>
  <c r="M1055" i="3"/>
  <c r="L1056" i="3"/>
  <c r="M1056" i="3"/>
  <c r="L1057" i="3"/>
  <c r="M1057" i="3"/>
  <c r="L1058" i="3"/>
  <c r="M1058" i="3"/>
  <c r="L1059" i="3"/>
  <c r="M1059" i="3"/>
  <c r="L1060" i="3"/>
  <c r="M1060" i="3"/>
  <c r="L1061" i="3"/>
  <c r="M1061" i="3"/>
  <c r="L1062" i="3"/>
  <c r="M1062" i="3"/>
  <c r="L1063" i="3"/>
  <c r="M1063" i="3"/>
  <c r="L1064" i="3"/>
  <c r="M1064" i="3"/>
  <c r="L1065" i="3"/>
  <c r="M1065" i="3"/>
  <c r="L1066" i="3"/>
  <c r="M1066" i="3"/>
  <c r="L1067" i="3"/>
  <c r="M1067" i="3"/>
  <c r="L1068" i="3"/>
  <c r="M1068" i="3"/>
  <c r="L1069" i="3"/>
  <c r="M1069" i="3"/>
  <c r="L1070" i="3"/>
  <c r="M1070" i="3"/>
  <c r="L1071" i="3"/>
  <c r="M1071" i="3"/>
  <c r="L1072" i="3"/>
  <c r="M1072" i="3"/>
  <c r="L1073" i="3"/>
  <c r="M1073" i="3"/>
  <c r="L1074" i="3"/>
  <c r="M1074" i="3"/>
  <c r="L1075" i="3"/>
  <c r="M1075" i="3"/>
  <c r="L1076" i="3"/>
  <c r="M1076" i="3"/>
  <c r="L1077" i="3"/>
  <c r="M1077" i="3"/>
  <c r="L1078" i="3"/>
  <c r="M1078" i="3"/>
  <c r="L1079" i="3"/>
  <c r="M1079" i="3"/>
  <c r="L1080" i="3"/>
  <c r="M1080" i="3"/>
  <c r="L1081" i="3"/>
  <c r="M1081" i="3"/>
  <c r="L1082" i="3"/>
  <c r="M1082" i="3"/>
  <c r="L1083" i="3"/>
  <c r="M1083" i="3"/>
  <c r="L1084" i="3"/>
  <c r="M1084" i="3"/>
  <c r="L1085" i="3"/>
  <c r="M1085" i="3"/>
  <c r="L1086" i="3"/>
  <c r="M1086" i="3"/>
  <c r="L1087" i="3"/>
  <c r="M1087" i="3"/>
  <c r="L1088" i="3"/>
  <c r="M1088" i="3"/>
  <c r="L1089" i="3"/>
  <c r="M1089" i="3"/>
  <c r="L1090" i="3"/>
  <c r="M1090" i="3"/>
  <c r="L1091" i="3"/>
  <c r="M1091" i="3"/>
  <c r="L1092" i="3"/>
  <c r="M1092" i="3"/>
  <c r="L1093" i="3"/>
  <c r="M1093" i="3"/>
  <c r="L1094" i="3"/>
  <c r="M1094" i="3"/>
  <c r="L1095" i="3"/>
  <c r="M1095" i="3"/>
  <c r="L1096" i="3"/>
  <c r="M1096" i="3"/>
  <c r="L1097" i="3"/>
  <c r="M1097" i="3"/>
  <c r="L1098" i="3"/>
  <c r="M1098" i="3"/>
  <c r="L1099" i="3"/>
  <c r="M1099" i="3"/>
  <c r="L1100" i="3"/>
  <c r="M1100" i="3"/>
  <c r="L1101" i="3"/>
  <c r="M1101" i="3"/>
  <c r="L1102" i="3"/>
  <c r="M1102" i="3"/>
  <c r="L1103" i="3"/>
  <c r="M1103" i="3"/>
  <c r="L1104" i="3"/>
  <c r="M1104" i="3"/>
  <c r="L1105" i="3"/>
  <c r="M1105" i="3"/>
  <c r="L1106" i="3"/>
  <c r="M1106" i="3"/>
  <c r="L1107" i="3"/>
  <c r="M1107" i="3"/>
  <c r="L1108" i="3"/>
  <c r="M1108" i="3"/>
  <c r="L1109" i="3"/>
  <c r="M1109" i="3"/>
  <c r="L1110" i="3"/>
  <c r="M1110" i="3"/>
  <c r="L1111" i="3"/>
  <c r="M1111" i="3"/>
  <c r="L1112" i="3"/>
  <c r="M1112" i="3"/>
  <c r="L1113" i="3"/>
  <c r="M1113" i="3"/>
  <c r="L1114" i="3"/>
  <c r="M1114" i="3"/>
  <c r="L1115" i="3"/>
  <c r="M1115" i="3"/>
  <c r="L1116" i="3"/>
  <c r="M1116" i="3"/>
  <c r="L1117" i="3"/>
  <c r="M1117" i="3"/>
  <c r="L1118" i="3"/>
  <c r="M1118" i="3"/>
  <c r="L1119" i="3"/>
  <c r="M1119" i="3"/>
  <c r="L1120" i="3"/>
  <c r="M1120" i="3"/>
  <c r="L1121" i="3"/>
  <c r="M1121" i="3"/>
  <c r="L1122" i="3"/>
  <c r="M1122" i="3"/>
  <c r="L1123" i="3"/>
  <c r="M1123" i="3"/>
  <c r="L1124" i="3"/>
  <c r="M1124" i="3"/>
  <c r="L1125" i="3"/>
  <c r="M1125" i="3"/>
  <c r="L1126" i="3"/>
  <c r="M1126" i="3"/>
  <c r="L1127" i="3"/>
  <c r="M1127" i="3"/>
  <c r="L1128" i="3"/>
  <c r="M1128" i="3"/>
  <c r="L1129" i="3"/>
  <c r="M1129" i="3"/>
  <c r="L1130" i="3"/>
  <c r="M1130" i="3"/>
  <c r="L1131" i="3"/>
  <c r="M1131" i="3"/>
  <c r="L1132" i="3"/>
  <c r="M1132" i="3"/>
  <c r="L1133" i="3"/>
  <c r="M1133" i="3"/>
  <c r="L1134" i="3"/>
  <c r="M1134" i="3"/>
  <c r="L1135" i="3"/>
  <c r="M1135" i="3"/>
  <c r="L1136" i="3"/>
  <c r="M1136" i="3"/>
  <c r="L1137" i="3"/>
  <c r="M1137" i="3"/>
  <c r="L1138" i="3"/>
  <c r="M1138" i="3"/>
  <c r="L1139" i="3"/>
  <c r="M1139" i="3"/>
  <c r="L1140" i="3"/>
  <c r="M1140" i="3"/>
  <c r="L1141" i="3"/>
  <c r="M1141" i="3"/>
  <c r="L1142" i="3"/>
  <c r="M1142" i="3"/>
  <c r="L1143" i="3"/>
  <c r="M1143" i="3"/>
  <c r="L1144" i="3"/>
  <c r="M1144" i="3"/>
  <c r="L1145" i="3"/>
  <c r="M1145" i="3"/>
  <c r="L1146" i="3"/>
  <c r="M1146" i="3"/>
  <c r="L1147" i="3"/>
  <c r="M1147" i="3"/>
  <c r="L1148" i="3"/>
  <c r="M1148" i="3"/>
  <c r="L1149" i="3"/>
  <c r="M1149" i="3"/>
  <c r="L1150" i="3"/>
  <c r="M1150" i="3"/>
  <c r="L1151" i="3"/>
  <c r="M1151" i="3"/>
  <c r="L1152" i="3"/>
  <c r="M1152" i="3"/>
  <c r="L1153" i="3"/>
  <c r="M1153" i="3"/>
  <c r="L1154" i="3"/>
  <c r="M1154" i="3"/>
  <c r="L1155" i="3"/>
  <c r="M1155" i="3"/>
  <c r="L1156" i="3"/>
  <c r="M1156" i="3"/>
  <c r="L1157" i="3"/>
  <c r="M1157" i="3"/>
  <c r="L1158" i="3"/>
  <c r="M1158" i="3"/>
  <c r="L1159" i="3"/>
  <c r="M1159" i="3"/>
  <c r="L1160" i="3"/>
  <c r="M1160" i="3"/>
  <c r="L1161" i="3"/>
  <c r="M1161" i="3"/>
  <c r="L1162" i="3"/>
  <c r="M1162" i="3"/>
  <c r="L1163" i="3"/>
  <c r="M1163" i="3"/>
  <c r="L1164" i="3"/>
  <c r="M1164" i="3"/>
  <c r="L1165" i="3"/>
  <c r="M1165" i="3"/>
  <c r="L1166" i="3"/>
  <c r="M1166" i="3"/>
  <c r="L1167" i="3"/>
  <c r="M1167" i="3"/>
  <c r="L1168" i="3"/>
  <c r="M1168" i="3"/>
  <c r="L1169" i="3"/>
  <c r="M1169" i="3"/>
  <c r="L1170" i="3"/>
  <c r="M1170" i="3"/>
  <c r="L1171" i="3"/>
  <c r="M1171" i="3"/>
  <c r="L1172" i="3"/>
  <c r="M1172" i="3"/>
  <c r="L1173" i="3"/>
  <c r="M1173" i="3"/>
  <c r="L1174" i="3"/>
  <c r="M1174" i="3"/>
  <c r="L1175" i="3"/>
  <c r="M1175" i="3"/>
  <c r="L1176" i="3"/>
  <c r="M1176" i="3"/>
  <c r="L1177" i="3"/>
  <c r="M1177" i="3"/>
  <c r="L1178" i="3"/>
  <c r="M1178" i="3"/>
  <c r="L1179" i="3"/>
  <c r="M1179" i="3"/>
  <c r="L1180" i="3"/>
  <c r="M1180" i="3"/>
  <c r="L1181" i="3"/>
  <c r="M1181" i="3"/>
  <c r="L1182" i="3"/>
  <c r="M1182" i="3"/>
  <c r="L1183" i="3"/>
  <c r="M1183" i="3"/>
  <c r="L1184" i="3"/>
  <c r="M1184" i="3"/>
  <c r="L1185" i="3"/>
  <c r="M1185" i="3"/>
  <c r="L1186" i="3"/>
  <c r="M1186" i="3"/>
  <c r="L1187" i="3"/>
  <c r="M1187" i="3"/>
  <c r="L1188" i="3"/>
  <c r="M1188" i="3"/>
  <c r="L1189" i="3"/>
  <c r="M1189" i="3"/>
  <c r="L1190" i="3"/>
  <c r="M1190" i="3"/>
  <c r="L1191" i="3"/>
  <c r="M1191" i="3"/>
  <c r="L1192" i="3"/>
  <c r="M1192" i="3"/>
  <c r="L1193" i="3"/>
  <c r="M1193" i="3"/>
  <c r="L1194" i="3"/>
  <c r="M1194" i="3"/>
  <c r="L1195" i="3"/>
  <c r="M1195" i="3"/>
  <c r="L1196" i="3"/>
  <c r="M1196" i="3"/>
  <c r="L1197" i="3"/>
  <c r="M1197" i="3"/>
  <c r="L1198" i="3"/>
  <c r="M1198" i="3"/>
  <c r="L1199" i="3"/>
  <c r="M1199" i="3"/>
  <c r="L1200" i="3"/>
  <c r="M1200" i="3"/>
  <c r="L1201" i="3"/>
  <c r="M1201" i="3"/>
  <c r="L1202" i="3"/>
  <c r="M1202" i="3"/>
  <c r="L1203" i="3"/>
  <c r="M1203" i="3"/>
  <c r="L1204" i="3"/>
  <c r="M1204" i="3"/>
  <c r="L1205" i="3"/>
  <c r="M1205" i="3"/>
  <c r="L1206" i="3"/>
  <c r="M1206" i="3"/>
  <c r="L1207" i="3"/>
  <c r="M1207" i="3"/>
  <c r="L1208" i="3"/>
  <c r="M1208" i="3"/>
  <c r="L1209" i="3"/>
  <c r="M1209" i="3"/>
  <c r="L1210" i="3"/>
  <c r="M1210" i="3"/>
  <c r="L1211" i="3"/>
  <c r="M1211" i="3"/>
  <c r="L1212" i="3"/>
  <c r="M1212" i="3"/>
  <c r="L1213" i="3"/>
  <c r="M1213" i="3"/>
  <c r="L1214" i="3"/>
  <c r="M1214" i="3"/>
  <c r="L1215" i="3"/>
  <c r="M1215" i="3"/>
  <c r="L1216" i="3"/>
  <c r="M1216" i="3"/>
  <c r="L1217" i="3"/>
  <c r="M1217" i="3"/>
  <c r="L1218" i="3"/>
  <c r="M1218" i="3"/>
  <c r="L1219" i="3"/>
  <c r="M1219" i="3"/>
  <c r="L1220" i="3"/>
  <c r="M1220" i="3"/>
  <c r="L1221" i="3"/>
  <c r="M1221" i="3"/>
  <c r="L1222" i="3"/>
  <c r="M1222" i="3"/>
  <c r="L1223" i="3"/>
  <c r="M1223" i="3"/>
  <c r="L1224" i="3"/>
  <c r="M1224" i="3"/>
  <c r="L1225" i="3"/>
  <c r="M1225" i="3"/>
  <c r="L1226" i="3"/>
  <c r="M1226" i="3"/>
  <c r="L1227" i="3"/>
  <c r="M1227" i="3"/>
  <c r="L1228" i="3"/>
  <c r="M1228" i="3"/>
  <c r="L1229" i="3"/>
  <c r="M1229" i="3"/>
  <c r="L1230" i="3"/>
  <c r="M1230" i="3"/>
  <c r="L1231" i="3"/>
  <c r="M1231" i="3"/>
  <c r="L1232" i="3"/>
  <c r="M1232" i="3"/>
  <c r="L1233" i="3"/>
  <c r="M1233" i="3"/>
  <c r="L1234" i="3"/>
  <c r="M1234" i="3"/>
  <c r="L1235" i="3"/>
  <c r="M1235" i="3"/>
  <c r="L1236" i="3"/>
  <c r="M1236" i="3"/>
  <c r="L1237" i="3"/>
  <c r="M1237" i="3"/>
  <c r="L1238" i="3"/>
  <c r="M1238" i="3"/>
  <c r="L1239" i="3"/>
  <c r="M1239" i="3"/>
  <c r="L1240" i="3"/>
  <c r="M1240" i="3"/>
  <c r="L1241" i="3"/>
  <c r="M1241" i="3"/>
  <c r="L1242" i="3"/>
  <c r="M1242" i="3"/>
  <c r="L1243" i="3"/>
  <c r="M1243" i="3"/>
  <c r="L1244" i="3"/>
  <c r="M1244" i="3"/>
  <c r="L1245" i="3"/>
  <c r="M1245" i="3"/>
  <c r="L1246" i="3"/>
  <c r="M1246" i="3"/>
  <c r="L1247" i="3"/>
  <c r="M1247" i="3"/>
  <c r="L1248" i="3"/>
  <c r="M1248" i="3"/>
  <c r="L1249" i="3"/>
  <c r="M1249" i="3"/>
  <c r="L1250" i="3"/>
  <c r="M1250" i="3"/>
  <c r="L1251" i="3"/>
  <c r="M1251" i="3"/>
  <c r="L1252" i="3"/>
  <c r="M1252" i="3"/>
  <c r="L1253" i="3"/>
  <c r="M1253" i="3"/>
  <c r="L1254" i="3"/>
  <c r="M1254" i="3"/>
  <c r="L1255" i="3"/>
  <c r="M1255" i="3"/>
  <c r="L1256" i="3"/>
  <c r="M1256" i="3"/>
  <c r="L1257" i="3"/>
  <c r="M1257" i="3"/>
  <c r="L1258" i="3"/>
  <c r="M1258" i="3"/>
  <c r="L1259" i="3"/>
  <c r="M1259" i="3"/>
  <c r="L1260" i="3"/>
  <c r="M1260" i="3"/>
  <c r="L1261" i="3"/>
  <c r="M1261" i="3"/>
  <c r="L1262" i="3"/>
  <c r="M1262" i="3"/>
  <c r="L1263" i="3"/>
  <c r="M1263" i="3"/>
  <c r="L1264" i="3"/>
  <c r="M1264" i="3"/>
  <c r="L1265" i="3"/>
  <c r="M1265" i="3"/>
  <c r="L1266" i="3"/>
  <c r="M1266" i="3"/>
  <c r="L1267" i="3"/>
  <c r="M1267" i="3"/>
  <c r="L1268" i="3"/>
  <c r="M1268" i="3"/>
  <c r="L1269" i="3"/>
  <c r="M1269" i="3"/>
  <c r="L1270" i="3"/>
  <c r="M1270" i="3"/>
  <c r="L1271" i="3"/>
  <c r="M1271" i="3"/>
  <c r="L1272" i="3"/>
  <c r="M1272" i="3"/>
  <c r="L1273" i="3"/>
  <c r="M1273" i="3"/>
  <c r="L1274" i="3"/>
  <c r="M1274" i="3"/>
  <c r="L1275" i="3"/>
  <c r="M1275" i="3"/>
  <c r="L1276" i="3"/>
  <c r="M1276" i="3"/>
  <c r="L1277" i="3"/>
  <c r="M1277" i="3"/>
  <c r="L1278" i="3"/>
  <c r="M1278" i="3"/>
  <c r="L1279" i="3"/>
  <c r="M1279" i="3"/>
  <c r="L1280" i="3"/>
  <c r="M1280" i="3"/>
  <c r="L1281" i="3"/>
  <c r="M1281" i="3"/>
  <c r="L1282" i="3"/>
  <c r="M1282" i="3"/>
  <c r="L1283" i="3"/>
  <c r="M1283" i="3"/>
  <c r="L1284" i="3"/>
  <c r="M1284" i="3"/>
  <c r="L1285" i="3"/>
  <c r="M1285" i="3"/>
  <c r="L1286" i="3"/>
  <c r="M1286" i="3"/>
  <c r="L1287" i="3"/>
  <c r="M1287" i="3"/>
  <c r="L1288" i="3"/>
  <c r="M1288" i="3"/>
  <c r="L1289" i="3"/>
  <c r="M1289" i="3"/>
  <c r="L1290" i="3"/>
  <c r="M1290" i="3"/>
  <c r="L1291" i="3"/>
  <c r="M1291" i="3"/>
  <c r="L1292" i="3"/>
  <c r="M1292" i="3"/>
  <c r="L1293" i="3"/>
  <c r="M1293" i="3"/>
  <c r="L1294" i="3"/>
  <c r="M1294" i="3"/>
  <c r="L1295" i="3"/>
  <c r="M1295" i="3"/>
  <c r="L1296" i="3"/>
  <c r="M1296" i="3"/>
  <c r="L1297" i="3"/>
  <c r="M1297" i="3"/>
  <c r="L1298" i="3"/>
  <c r="M1298" i="3"/>
  <c r="L1299" i="3"/>
  <c r="M1299" i="3"/>
  <c r="L1300" i="3"/>
  <c r="M1300" i="3"/>
  <c r="L1301" i="3"/>
  <c r="M1301" i="3"/>
  <c r="L1302" i="3"/>
  <c r="M1302" i="3"/>
  <c r="L1303" i="3"/>
  <c r="M1303" i="3"/>
  <c r="L1304" i="3"/>
  <c r="M1304" i="3"/>
  <c r="L1305" i="3"/>
  <c r="M1305" i="3"/>
  <c r="L1306" i="3"/>
  <c r="M1306" i="3"/>
  <c r="L1307" i="3"/>
  <c r="M1307" i="3"/>
  <c r="L1308" i="3"/>
  <c r="M1308" i="3"/>
  <c r="L1309" i="3"/>
  <c r="M1309" i="3"/>
  <c r="L1310" i="3"/>
  <c r="M1310" i="3"/>
  <c r="L1311" i="3"/>
  <c r="M1311" i="3"/>
  <c r="L1312" i="3"/>
  <c r="M1312" i="3"/>
  <c r="L1313" i="3"/>
  <c r="M1313" i="3"/>
  <c r="L1314" i="3"/>
  <c r="M1314" i="3"/>
  <c r="L1315" i="3"/>
  <c r="M1315" i="3"/>
  <c r="L1316" i="3"/>
  <c r="M1316" i="3"/>
  <c r="L1317" i="3"/>
  <c r="M1317" i="3"/>
  <c r="L1318" i="3"/>
  <c r="M1318" i="3"/>
  <c r="L1319" i="3"/>
  <c r="M1319" i="3"/>
  <c r="L1320" i="3"/>
  <c r="M1320" i="3"/>
  <c r="L1321" i="3"/>
  <c r="M1321" i="3"/>
  <c r="L1322" i="3"/>
  <c r="M1322" i="3"/>
  <c r="L1323" i="3"/>
  <c r="M1323" i="3"/>
  <c r="L1324" i="3"/>
  <c r="M1324" i="3"/>
  <c r="L1325" i="3"/>
  <c r="M1325" i="3"/>
  <c r="L1326" i="3"/>
  <c r="M1326" i="3"/>
  <c r="L1327" i="3"/>
  <c r="M1327" i="3"/>
  <c r="L1328" i="3"/>
  <c r="M1328" i="3"/>
  <c r="L1329" i="3"/>
  <c r="M1329" i="3"/>
  <c r="L1330" i="3"/>
  <c r="M1330" i="3"/>
  <c r="L1331" i="3"/>
  <c r="M1331" i="3"/>
  <c r="L1332" i="3"/>
  <c r="M1332" i="3"/>
  <c r="L1333" i="3"/>
  <c r="M1333" i="3"/>
  <c r="L1334" i="3"/>
  <c r="M1334" i="3"/>
  <c r="L1335" i="3"/>
  <c r="M1335" i="3"/>
  <c r="L1336" i="3"/>
  <c r="M1336" i="3"/>
  <c r="L1337" i="3"/>
  <c r="M1337" i="3"/>
  <c r="L1338" i="3"/>
  <c r="M1338" i="3"/>
  <c r="L1339" i="3"/>
  <c r="M1339" i="3"/>
  <c r="L1340" i="3"/>
  <c r="M1340" i="3"/>
  <c r="L1341" i="3"/>
  <c r="M1341" i="3"/>
  <c r="L1342" i="3"/>
  <c r="M1342" i="3"/>
  <c r="L1343" i="3"/>
  <c r="M1343" i="3"/>
  <c r="L1344" i="3"/>
  <c r="M1344" i="3"/>
  <c r="L1345" i="3"/>
  <c r="M1345" i="3"/>
  <c r="L1346" i="3"/>
  <c r="M1346" i="3"/>
  <c r="L1347" i="3"/>
  <c r="M1347" i="3"/>
  <c r="L1348" i="3"/>
  <c r="M1348" i="3"/>
  <c r="L1349" i="3"/>
  <c r="M1349" i="3"/>
  <c r="L1350" i="3"/>
  <c r="M1350" i="3"/>
  <c r="L1351" i="3"/>
  <c r="M1351" i="3"/>
  <c r="L1352" i="3"/>
  <c r="M1352" i="3"/>
  <c r="L1353" i="3"/>
  <c r="M1353" i="3"/>
  <c r="L1354" i="3"/>
  <c r="M1354" i="3"/>
  <c r="L1355" i="3"/>
  <c r="M1355" i="3"/>
  <c r="L1356" i="3"/>
  <c r="M1356" i="3"/>
  <c r="L1357" i="3"/>
  <c r="M1357" i="3"/>
  <c r="L1358" i="3"/>
  <c r="M1358" i="3"/>
  <c r="L1359" i="3"/>
  <c r="M1359" i="3"/>
  <c r="L1360" i="3"/>
  <c r="M1360" i="3"/>
  <c r="L1361" i="3"/>
  <c r="M1361" i="3"/>
  <c r="L1362" i="3"/>
  <c r="M1362" i="3"/>
  <c r="L1363" i="3"/>
  <c r="M1363" i="3"/>
  <c r="L1364" i="3"/>
  <c r="M1364" i="3"/>
  <c r="L1365" i="3"/>
  <c r="M1365" i="3"/>
  <c r="L1366" i="3"/>
  <c r="M1366" i="3"/>
  <c r="L1367" i="3"/>
  <c r="M1367" i="3"/>
  <c r="L1368" i="3"/>
  <c r="M1368" i="3"/>
  <c r="L1369" i="3"/>
  <c r="M1369" i="3"/>
  <c r="L1370" i="3"/>
  <c r="M1370" i="3"/>
  <c r="L1371" i="3"/>
  <c r="M1371" i="3"/>
  <c r="L1372" i="3"/>
  <c r="M1372" i="3"/>
  <c r="L1373" i="3"/>
  <c r="M1373" i="3"/>
  <c r="L1374" i="3"/>
  <c r="M1374" i="3"/>
  <c r="L1375" i="3"/>
  <c r="M1375" i="3"/>
  <c r="L1376" i="3"/>
  <c r="M1376" i="3"/>
  <c r="L1377" i="3"/>
  <c r="M1377" i="3"/>
  <c r="L1378" i="3"/>
  <c r="M1378" i="3"/>
  <c r="L1379" i="3"/>
  <c r="M1379" i="3"/>
  <c r="L1380" i="3"/>
  <c r="M1380" i="3"/>
  <c r="L1381" i="3"/>
  <c r="M1381" i="3"/>
  <c r="L1382" i="3"/>
  <c r="M1382" i="3"/>
  <c r="L1383" i="3"/>
  <c r="M1383" i="3"/>
  <c r="L1384" i="3"/>
  <c r="M1384" i="3"/>
  <c r="L1385" i="3"/>
  <c r="M1385" i="3"/>
  <c r="L1386" i="3"/>
  <c r="M1386" i="3"/>
  <c r="L1387" i="3"/>
  <c r="M1387" i="3"/>
  <c r="L1388" i="3"/>
  <c r="M1388" i="3"/>
  <c r="L1389" i="3"/>
  <c r="M1389" i="3"/>
  <c r="L1390" i="3"/>
  <c r="M1390" i="3"/>
  <c r="L1391" i="3"/>
  <c r="M1391" i="3"/>
  <c r="L1392" i="3"/>
  <c r="M1392" i="3"/>
  <c r="L1393" i="3"/>
  <c r="M1393" i="3"/>
  <c r="L1394" i="3"/>
  <c r="M1394" i="3"/>
  <c r="L1395" i="3"/>
  <c r="M1395" i="3"/>
  <c r="L1396" i="3"/>
  <c r="M1396" i="3"/>
  <c r="L1397" i="3"/>
  <c r="M1397" i="3"/>
  <c r="L1398" i="3"/>
  <c r="M1398" i="3"/>
  <c r="L1399" i="3"/>
  <c r="M1399" i="3"/>
  <c r="L1400" i="3"/>
  <c r="M1400" i="3"/>
  <c r="L1401" i="3"/>
  <c r="M1401" i="3"/>
  <c r="L1402" i="3"/>
  <c r="M1402" i="3"/>
  <c r="L1403" i="3"/>
  <c r="M1403" i="3"/>
  <c r="L1404" i="3"/>
  <c r="M1404" i="3"/>
  <c r="L1405" i="3"/>
  <c r="M1405" i="3"/>
  <c r="L1406" i="3"/>
  <c r="M1406" i="3"/>
  <c r="L1407" i="3"/>
  <c r="M1407" i="3"/>
  <c r="L1408" i="3"/>
  <c r="M1408" i="3"/>
  <c r="L1409" i="3"/>
  <c r="M1409" i="3"/>
  <c r="L1410" i="3"/>
  <c r="M1410" i="3"/>
  <c r="L1411" i="3"/>
  <c r="M1411" i="3"/>
  <c r="L1412" i="3"/>
  <c r="M1412" i="3"/>
  <c r="L1413" i="3"/>
  <c r="M1413" i="3"/>
  <c r="L1414" i="3"/>
  <c r="M1414" i="3"/>
  <c r="L1415" i="3"/>
  <c r="M1415" i="3"/>
  <c r="L1416" i="3"/>
  <c r="M1416" i="3"/>
  <c r="L1417" i="3"/>
  <c r="M1417" i="3"/>
  <c r="L1418" i="3"/>
  <c r="M1418" i="3"/>
  <c r="L1419" i="3"/>
  <c r="M1419" i="3"/>
  <c r="L1420" i="3"/>
  <c r="M1420" i="3"/>
  <c r="L1421" i="3"/>
  <c r="M1421" i="3"/>
  <c r="L1422" i="3"/>
  <c r="M1422" i="3"/>
  <c r="L1423" i="3"/>
  <c r="M1423" i="3"/>
  <c r="L1424" i="3"/>
  <c r="M1424" i="3"/>
  <c r="L1425" i="3"/>
  <c r="M1425" i="3"/>
  <c r="L1426" i="3"/>
  <c r="M1426" i="3"/>
  <c r="L1427" i="3"/>
  <c r="M1427" i="3"/>
  <c r="L1428" i="3"/>
  <c r="M1428" i="3"/>
  <c r="L1429" i="3"/>
  <c r="M1429" i="3"/>
  <c r="L1430" i="3"/>
  <c r="M1430" i="3"/>
  <c r="L1431" i="3"/>
  <c r="M1431" i="3"/>
  <c r="L1432" i="3"/>
  <c r="M1432" i="3"/>
  <c r="L1433" i="3"/>
  <c r="M1433" i="3"/>
  <c r="L1434" i="3"/>
  <c r="M1434" i="3"/>
  <c r="L1435" i="3"/>
  <c r="M1435" i="3"/>
  <c r="L1436" i="3"/>
  <c r="M1436" i="3"/>
  <c r="L1437" i="3"/>
  <c r="M1437" i="3"/>
  <c r="L1438" i="3"/>
  <c r="M1438" i="3"/>
  <c r="L1439" i="3"/>
  <c r="M1439" i="3"/>
  <c r="L1440" i="3"/>
  <c r="M1440" i="3"/>
  <c r="L1441" i="3"/>
  <c r="M1441" i="3"/>
  <c r="L1442" i="3"/>
  <c r="M1442" i="3"/>
  <c r="L1443" i="3"/>
  <c r="M1443" i="3"/>
  <c r="L1444" i="3"/>
  <c r="M1444" i="3"/>
  <c r="L1445" i="3"/>
  <c r="M1445" i="3"/>
  <c r="L1446" i="3"/>
  <c r="M1446" i="3"/>
  <c r="L1447" i="3"/>
  <c r="M1447" i="3"/>
  <c r="L1448" i="3"/>
  <c r="M1448" i="3"/>
  <c r="L1449" i="3"/>
  <c r="M1449" i="3"/>
  <c r="L1450" i="3"/>
  <c r="M1450" i="3"/>
  <c r="L1451" i="3"/>
  <c r="M1451" i="3"/>
  <c r="L1452" i="3"/>
  <c r="M1452" i="3"/>
  <c r="L1453" i="3"/>
  <c r="M1453" i="3"/>
  <c r="L1454" i="3"/>
  <c r="M1454" i="3"/>
  <c r="L1455" i="3"/>
  <c r="M1455" i="3"/>
  <c r="L1456" i="3"/>
  <c r="M1456" i="3"/>
  <c r="L1457" i="3"/>
  <c r="M1457" i="3"/>
  <c r="L1458" i="3"/>
  <c r="M1458" i="3"/>
  <c r="L1459" i="3"/>
  <c r="M1459" i="3"/>
  <c r="L1460" i="3"/>
  <c r="M1460" i="3"/>
  <c r="L1461" i="3"/>
  <c r="M1461" i="3"/>
  <c r="L1462" i="3"/>
  <c r="M1462" i="3"/>
  <c r="L1463" i="3"/>
  <c r="M1463" i="3"/>
  <c r="L1464" i="3"/>
  <c r="M1464" i="3"/>
  <c r="L1465" i="3"/>
  <c r="M1465" i="3"/>
  <c r="L1466" i="3"/>
  <c r="M1466" i="3"/>
  <c r="L1467" i="3"/>
  <c r="M1467" i="3"/>
  <c r="L1468" i="3"/>
  <c r="M1468" i="3"/>
  <c r="L1469" i="3"/>
  <c r="M1469" i="3"/>
  <c r="L1470" i="3"/>
  <c r="M1470" i="3"/>
  <c r="L1471" i="3"/>
  <c r="M1471" i="3"/>
  <c r="L1472" i="3"/>
  <c r="M1472" i="3"/>
  <c r="L1473" i="3"/>
  <c r="M1473" i="3"/>
  <c r="L1474" i="3"/>
  <c r="M1474" i="3"/>
  <c r="L1475" i="3"/>
  <c r="M1475" i="3"/>
  <c r="L1476" i="3"/>
  <c r="M1476" i="3"/>
  <c r="L1477" i="3"/>
  <c r="M1477" i="3"/>
  <c r="L1478" i="3"/>
  <c r="M1478" i="3"/>
  <c r="L1479" i="3"/>
  <c r="M1479" i="3"/>
  <c r="L1480" i="3"/>
  <c r="M1480" i="3"/>
  <c r="L1481" i="3"/>
  <c r="M1481" i="3"/>
  <c r="L1482" i="3"/>
  <c r="M1482" i="3"/>
  <c r="L1483" i="3"/>
  <c r="M1483" i="3"/>
  <c r="L1484" i="3"/>
  <c r="M1484" i="3"/>
  <c r="L1485" i="3"/>
  <c r="M1485" i="3"/>
  <c r="L1486" i="3"/>
  <c r="M1486" i="3"/>
  <c r="L1487" i="3"/>
  <c r="M1487" i="3"/>
  <c r="L1488" i="3"/>
  <c r="M1488" i="3"/>
  <c r="L1489" i="3"/>
  <c r="M1489" i="3"/>
  <c r="L1490" i="3"/>
  <c r="M1490" i="3"/>
  <c r="L1491" i="3"/>
  <c r="M1491" i="3"/>
  <c r="L1492" i="3"/>
  <c r="M1492" i="3"/>
  <c r="L1493" i="3"/>
  <c r="M1493" i="3"/>
  <c r="L1494" i="3"/>
  <c r="M1494" i="3"/>
  <c r="L1495" i="3"/>
  <c r="M1495" i="3"/>
  <c r="L1496" i="3"/>
  <c r="M1496" i="3"/>
  <c r="L1497" i="3"/>
  <c r="M1497" i="3"/>
  <c r="L1498" i="3"/>
  <c r="M1498" i="3"/>
  <c r="L1499" i="3"/>
  <c r="M1499" i="3"/>
  <c r="L1500" i="3"/>
  <c r="M1500" i="3"/>
  <c r="L1501" i="3"/>
  <c r="M1501" i="3"/>
  <c r="L1502" i="3"/>
  <c r="M1502" i="3"/>
  <c r="L1503" i="3"/>
  <c r="M1503" i="3"/>
  <c r="L1504" i="3"/>
  <c r="M1504" i="3"/>
  <c r="L1505" i="3"/>
  <c r="M1505" i="3"/>
  <c r="L1506" i="3"/>
  <c r="M1506" i="3"/>
  <c r="L1507" i="3"/>
  <c r="M1507" i="3"/>
  <c r="L1508" i="3"/>
  <c r="M1508" i="3"/>
  <c r="L1509" i="3"/>
  <c r="M1509" i="3"/>
  <c r="L1510" i="3"/>
  <c r="M1510" i="3"/>
  <c r="L1511" i="3"/>
  <c r="M1511" i="3"/>
  <c r="L1512" i="3"/>
  <c r="M1512" i="3"/>
  <c r="L1513" i="3"/>
  <c r="M1513" i="3"/>
  <c r="L1514" i="3"/>
  <c r="M1514" i="3"/>
  <c r="L1515" i="3"/>
  <c r="M1515" i="3"/>
  <c r="L1516" i="3"/>
  <c r="M1516" i="3"/>
  <c r="L1517" i="3"/>
  <c r="M1517" i="3"/>
  <c r="L1518" i="3"/>
  <c r="M1518" i="3"/>
  <c r="L1519" i="3"/>
  <c r="M1519" i="3"/>
  <c r="L1520" i="3"/>
  <c r="M1520" i="3"/>
  <c r="L1521" i="3"/>
  <c r="M1521" i="3"/>
  <c r="L1522" i="3"/>
  <c r="M1522" i="3"/>
  <c r="L1523" i="3"/>
  <c r="M1523" i="3"/>
  <c r="L1524" i="3"/>
  <c r="M1524" i="3"/>
  <c r="L1525" i="3"/>
  <c r="M1525" i="3"/>
  <c r="L1526" i="3"/>
  <c r="M1526" i="3"/>
  <c r="L1527" i="3"/>
  <c r="M1527" i="3"/>
  <c r="L1528" i="3"/>
  <c r="M1528" i="3"/>
  <c r="L1529" i="3"/>
  <c r="M1529" i="3"/>
  <c r="L1530" i="3"/>
  <c r="M1530" i="3"/>
  <c r="L1531" i="3"/>
  <c r="M1531" i="3"/>
  <c r="L1532" i="3"/>
  <c r="M1532" i="3"/>
  <c r="L1533" i="3"/>
  <c r="M1533" i="3"/>
  <c r="L1534" i="3"/>
  <c r="M1534" i="3"/>
  <c r="L1535" i="3"/>
  <c r="M1535" i="3"/>
  <c r="L1536" i="3"/>
  <c r="M1536" i="3"/>
  <c r="L1537" i="3"/>
  <c r="M1537" i="3"/>
  <c r="L1538" i="3"/>
  <c r="M1538" i="3"/>
  <c r="L1539" i="3"/>
  <c r="M1539" i="3"/>
  <c r="L1540" i="3"/>
  <c r="M1540" i="3"/>
  <c r="L1541" i="3"/>
  <c r="M1541" i="3"/>
  <c r="L1542" i="3"/>
  <c r="M1542" i="3"/>
  <c r="L1543" i="3"/>
  <c r="M1543" i="3"/>
  <c r="L1544" i="3"/>
  <c r="M1544" i="3"/>
  <c r="L1545" i="3"/>
  <c r="M1545" i="3"/>
  <c r="L1546" i="3"/>
  <c r="M1546" i="3"/>
  <c r="L1547" i="3"/>
  <c r="M1547" i="3"/>
  <c r="L1548" i="3"/>
  <c r="M1548" i="3"/>
  <c r="L1549" i="3"/>
  <c r="M1549" i="3"/>
  <c r="L1550" i="3"/>
  <c r="M1550" i="3"/>
  <c r="L1551" i="3"/>
  <c r="M1551" i="3"/>
  <c r="L1552" i="3"/>
  <c r="M1552" i="3"/>
  <c r="L1553" i="3"/>
  <c r="M1553" i="3"/>
  <c r="L1554" i="3"/>
  <c r="M1554" i="3"/>
  <c r="L1555" i="3"/>
  <c r="M1555" i="3"/>
  <c r="L1556" i="3"/>
  <c r="M1556" i="3"/>
  <c r="L1557" i="3"/>
  <c r="M1557" i="3"/>
  <c r="L1558" i="3"/>
  <c r="M1558" i="3"/>
  <c r="L1559" i="3"/>
  <c r="M1559" i="3"/>
  <c r="L1560" i="3"/>
  <c r="M1560" i="3"/>
  <c r="L1561" i="3"/>
  <c r="M1561" i="3"/>
  <c r="L1562" i="3"/>
  <c r="M1562" i="3"/>
  <c r="L1563" i="3"/>
  <c r="M1563" i="3"/>
  <c r="L1564" i="3"/>
  <c r="M1564" i="3"/>
  <c r="L1565" i="3"/>
  <c r="M1565" i="3"/>
  <c r="L1566" i="3"/>
  <c r="M1566" i="3"/>
  <c r="L1567" i="3"/>
  <c r="M1567" i="3"/>
  <c r="L1568" i="3"/>
  <c r="M1568" i="3"/>
  <c r="L1569" i="3"/>
  <c r="M1569" i="3"/>
  <c r="L1570" i="3"/>
  <c r="M1570" i="3"/>
  <c r="L1571" i="3"/>
  <c r="M1571" i="3"/>
  <c r="L1572" i="3"/>
  <c r="M1572" i="3"/>
  <c r="L1573" i="3"/>
  <c r="M1573" i="3"/>
  <c r="L1574" i="3"/>
  <c r="M1574" i="3"/>
  <c r="L1575" i="3"/>
  <c r="M1575" i="3"/>
  <c r="L1576" i="3"/>
  <c r="M1576" i="3"/>
  <c r="L1577" i="3"/>
  <c r="M1577" i="3"/>
  <c r="L1578" i="3"/>
  <c r="M1578" i="3"/>
  <c r="L1579" i="3"/>
  <c r="M1579" i="3"/>
  <c r="L1580" i="3"/>
  <c r="M1580" i="3"/>
  <c r="L1581" i="3"/>
  <c r="M1581" i="3"/>
  <c r="L1582" i="3"/>
  <c r="M1582" i="3"/>
  <c r="L1583" i="3"/>
  <c r="M1583" i="3"/>
  <c r="L1584" i="3"/>
  <c r="M1584" i="3"/>
  <c r="L1585" i="3"/>
  <c r="M1585" i="3"/>
  <c r="L1586" i="3"/>
  <c r="M1586" i="3"/>
  <c r="L1587" i="3"/>
  <c r="M1587" i="3"/>
  <c r="L1588" i="3"/>
  <c r="M1588" i="3"/>
  <c r="L1589" i="3"/>
  <c r="M1589" i="3"/>
  <c r="L1590" i="3"/>
  <c r="M1590" i="3"/>
  <c r="L1591" i="3"/>
  <c r="M1591" i="3"/>
  <c r="L1592" i="3"/>
  <c r="M1592" i="3"/>
  <c r="L1593" i="3"/>
  <c r="M1593" i="3"/>
  <c r="L1594" i="3"/>
  <c r="M1594" i="3"/>
  <c r="L1595" i="3"/>
  <c r="M1595" i="3"/>
  <c r="L1596" i="3"/>
  <c r="M1596" i="3"/>
  <c r="L1597" i="3"/>
  <c r="M1597" i="3"/>
  <c r="L1598" i="3"/>
  <c r="M1598" i="3"/>
  <c r="L1599" i="3"/>
  <c r="M1599" i="3"/>
  <c r="L1600" i="3"/>
  <c r="M1600" i="3"/>
  <c r="L1601" i="3"/>
  <c r="M1601" i="3"/>
  <c r="L1602" i="3"/>
  <c r="M1602" i="3"/>
  <c r="L1603" i="3"/>
  <c r="M1603" i="3"/>
  <c r="L1604" i="3"/>
  <c r="M1604" i="3"/>
  <c r="L1605" i="3"/>
  <c r="M1605" i="3"/>
  <c r="L1606" i="3"/>
  <c r="M1606" i="3"/>
  <c r="L1607" i="3"/>
  <c r="M1607" i="3"/>
  <c r="L1608" i="3"/>
  <c r="M1608" i="3"/>
  <c r="L1609" i="3"/>
  <c r="M1609" i="3"/>
  <c r="L1610" i="3"/>
  <c r="M1610" i="3"/>
  <c r="L1611" i="3"/>
  <c r="M1611" i="3"/>
  <c r="L1612" i="3"/>
  <c r="M1612" i="3"/>
  <c r="L1613" i="3"/>
  <c r="M1613" i="3"/>
  <c r="L1614" i="3"/>
  <c r="M1614" i="3"/>
  <c r="L1615" i="3"/>
  <c r="M1615" i="3"/>
  <c r="L1616" i="3"/>
  <c r="M1616" i="3"/>
  <c r="L1617" i="3"/>
  <c r="M1617" i="3"/>
  <c r="L1618" i="3"/>
  <c r="M1618" i="3"/>
  <c r="L1619" i="3"/>
  <c r="M1619" i="3"/>
  <c r="L1620" i="3"/>
  <c r="M1620" i="3"/>
  <c r="L1621" i="3"/>
  <c r="M1621" i="3"/>
  <c r="L1622" i="3"/>
  <c r="M1622" i="3"/>
  <c r="L1623" i="3"/>
  <c r="M1623" i="3"/>
  <c r="L1624" i="3"/>
  <c r="M1624" i="3"/>
  <c r="L1625" i="3"/>
  <c r="M1625" i="3"/>
  <c r="L1626" i="3"/>
  <c r="M1626" i="3"/>
  <c r="L1627" i="3"/>
  <c r="M1627" i="3"/>
  <c r="L1628" i="3"/>
  <c r="M1628" i="3"/>
  <c r="L1629" i="3"/>
  <c r="M1629" i="3"/>
  <c r="L1630" i="3"/>
  <c r="M1630" i="3"/>
  <c r="L1631" i="3"/>
  <c r="M1631" i="3"/>
  <c r="L1632" i="3"/>
  <c r="M1632" i="3"/>
  <c r="L1633" i="3"/>
  <c r="M1633" i="3"/>
  <c r="L1634" i="3"/>
  <c r="M1634" i="3"/>
  <c r="L1635" i="3"/>
  <c r="M1635" i="3"/>
  <c r="L1636" i="3"/>
  <c r="M1636" i="3"/>
  <c r="L1637" i="3"/>
  <c r="M1637" i="3"/>
  <c r="L1638" i="3"/>
  <c r="M1638" i="3"/>
  <c r="L1639" i="3"/>
  <c r="M1639" i="3"/>
  <c r="L1640" i="3"/>
  <c r="M1640" i="3"/>
  <c r="L1641" i="3"/>
  <c r="M1641" i="3"/>
  <c r="L1642" i="3"/>
  <c r="M1642" i="3"/>
  <c r="L1643" i="3"/>
  <c r="M1643" i="3"/>
  <c r="L1644" i="3"/>
  <c r="M1644" i="3"/>
  <c r="L1645" i="3"/>
  <c r="M1645" i="3"/>
  <c r="L1646" i="3"/>
  <c r="M1646" i="3"/>
  <c r="L1647" i="3"/>
  <c r="M1647" i="3"/>
  <c r="L1648" i="3"/>
  <c r="M1648" i="3"/>
  <c r="L1649" i="3"/>
  <c r="M1649" i="3"/>
  <c r="L1650" i="3"/>
  <c r="M1650" i="3"/>
  <c r="L1651" i="3"/>
  <c r="M1651" i="3"/>
  <c r="L1652" i="3"/>
  <c r="M1652" i="3"/>
  <c r="L1653" i="3"/>
  <c r="M1653" i="3"/>
  <c r="L1654" i="3"/>
  <c r="M1654" i="3"/>
  <c r="L1655" i="3"/>
  <c r="M1655" i="3"/>
  <c r="L1656" i="3"/>
  <c r="M1656" i="3"/>
  <c r="L1657" i="3"/>
  <c r="M1657" i="3"/>
  <c r="L1658" i="3"/>
  <c r="M1658" i="3"/>
  <c r="L1659" i="3"/>
  <c r="M1659" i="3"/>
  <c r="L1660" i="3"/>
  <c r="M1660" i="3"/>
  <c r="L1661" i="3"/>
  <c r="M1661" i="3"/>
  <c r="L1662" i="3"/>
  <c r="M1662" i="3"/>
  <c r="L1663" i="3"/>
  <c r="M1663" i="3"/>
  <c r="L1664" i="3"/>
  <c r="M1664" i="3"/>
  <c r="L1665" i="3"/>
  <c r="M1665" i="3"/>
  <c r="L1666" i="3"/>
  <c r="M1666" i="3"/>
  <c r="L1667" i="3"/>
  <c r="M1667" i="3"/>
  <c r="L1668" i="3"/>
  <c r="M1668" i="3"/>
  <c r="L1669" i="3"/>
  <c r="M1669" i="3"/>
  <c r="L1670" i="3"/>
  <c r="M1670" i="3"/>
  <c r="L1671" i="3"/>
  <c r="M1671" i="3"/>
  <c r="L1672" i="3"/>
  <c r="M1672" i="3"/>
  <c r="L1673" i="3"/>
  <c r="M1673" i="3"/>
  <c r="L1674" i="3"/>
  <c r="M1674" i="3"/>
  <c r="L1675" i="3"/>
  <c r="M1675" i="3"/>
  <c r="L1676" i="3"/>
  <c r="M1676" i="3"/>
  <c r="L1677" i="3"/>
  <c r="M1677" i="3"/>
  <c r="L1678" i="3"/>
  <c r="M1678" i="3"/>
  <c r="L1679" i="3"/>
  <c r="M1679" i="3"/>
  <c r="L1680" i="3"/>
  <c r="M1680" i="3"/>
  <c r="L1681" i="3"/>
  <c r="M1681" i="3"/>
  <c r="L1682" i="3"/>
  <c r="M1682" i="3"/>
  <c r="L1683" i="3"/>
  <c r="M1683" i="3"/>
  <c r="L1684" i="3"/>
  <c r="M1684" i="3"/>
  <c r="L1685" i="3"/>
  <c r="M1685" i="3"/>
  <c r="L1686" i="3"/>
  <c r="M1686" i="3"/>
  <c r="L1687" i="3"/>
  <c r="M1687" i="3"/>
  <c r="L1688" i="3"/>
  <c r="M1688" i="3"/>
  <c r="L1689" i="3"/>
  <c r="M1689" i="3"/>
  <c r="L1690" i="3"/>
  <c r="M1690" i="3"/>
  <c r="L1691" i="3"/>
  <c r="M1691" i="3"/>
  <c r="L1692" i="3"/>
  <c r="M1692" i="3"/>
  <c r="L1693" i="3"/>
  <c r="M1693" i="3"/>
  <c r="L1694" i="3"/>
  <c r="M1694" i="3"/>
  <c r="L1695" i="3"/>
  <c r="M1695" i="3"/>
  <c r="L1696" i="3"/>
  <c r="M1696" i="3"/>
  <c r="L1697" i="3"/>
  <c r="M1697" i="3"/>
  <c r="L1698" i="3"/>
  <c r="M1698" i="3"/>
  <c r="L1699" i="3"/>
  <c r="M1699" i="3"/>
  <c r="L1700" i="3"/>
  <c r="M1700" i="3"/>
  <c r="L1701" i="3"/>
  <c r="M1701" i="3"/>
  <c r="L1702" i="3"/>
  <c r="M1702" i="3"/>
  <c r="L1703" i="3"/>
  <c r="M1703" i="3"/>
  <c r="L1704" i="3"/>
  <c r="M1704" i="3"/>
  <c r="L1705" i="3"/>
  <c r="M1705" i="3"/>
  <c r="L1706" i="3"/>
  <c r="M1706" i="3"/>
  <c r="L1707" i="3"/>
  <c r="M1707" i="3"/>
  <c r="L1708" i="3"/>
  <c r="M1708" i="3"/>
  <c r="L1709" i="3"/>
  <c r="M1709" i="3"/>
  <c r="L1710" i="3"/>
  <c r="M1710" i="3"/>
  <c r="L1711" i="3"/>
  <c r="M1711" i="3"/>
  <c r="L1712" i="3"/>
  <c r="M1712" i="3"/>
  <c r="L1713" i="3"/>
  <c r="M1713" i="3"/>
  <c r="L1714" i="3"/>
  <c r="M1714" i="3"/>
  <c r="L1715" i="3"/>
  <c r="M1715" i="3"/>
  <c r="L1716" i="3"/>
  <c r="M1716" i="3"/>
  <c r="L1717" i="3"/>
  <c r="M1717" i="3"/>
  <c r="L1718" i="3"/>
  <c r="M1718" i="3"/>
  <c r="L1719" i="3"/>
  <c r="M1719" i="3"/>
  <c r="L1720" i="3"/>
  <c r="M1720" i="3"/>
  <c r="L1721" i="3"/>
  <c r="M1721" i="3"/>
  <c r="L1722" i="3"/>
  <c r="M1722" i="3"/>
  <c r="L1723" i="3"/>
  <c r="M1723" i="3"/>
  <c r="L1724" i="3"/>
  <c r="M1724" i="3"/>
  <c r="L1725" i="3"/>
  <c r="M1725" i="3"/>
  <c r="L1726" i="3"/>
  <c r="M1726" i="3"/>
  <c r="L1727" i="3"/>
  <c r="M1727" i="3"/>
  <c r="L1728" i="3"/>
  <c r="M1728" i="3"/>
  <c r="L1729" i="3"/>
  <c r="M1729" i="3"/>
  <c r="L1730" i="3"/>
  <c r="M1730" i="3"/>
  <c r="L1731" i="3"/>
  <c r="M1731" i="3"/>
  <c r="L1732" i="3"/>
  <c r="M1732" i="3"/>
  <c r="L1733" i="3"/>
  <c r="M1733" i="3"/>
  <c r="L1734" i="3"/>
  <c r="M1734" i="3"/>
  <c r="L1735" i="3"/>
  <c r="M1735" i="3"/>
  <c r="L1736" i="3"/>
  <c r="M1736" i="3"/>
  <c r="L1737" i="3"/>
  <c r="M1737" i="3"/>
  <c r="L1738" i="3"/>
  <c r="M1738" i="3"/>
  <c r="L1739" i="3"/>
  <c r="M1739" i="3"/>
  <c r="L1740" i="3"/>
  <c r="M1740" i="3"/>
  <c r="L1741" i="3"/>
  <c r="M1741" i="3"/>
  <c r="L1742" i="3"/>
  <c r="M1742" i="3"/>
  <c r="L1743" i="3"/>
  <c r="M1743" i="3"/>
  <c r="L1744" i="3"/>
  <c r="M1744" i="3"/>
  <c r="L1745" i="3"/>
  <c r="M1745" i="3"/>
  <c r="L1746" i="3"/>
  <c r="M1746" i="3"/>
  <c r="L1747" i="3"/>
  <c r="M1747" i="3"/>
  <c r="L1748" i="3"/>
  <c r="M1748" i="3"/>
  <c r="L1749" i="3"/>
  <c r="M1749" i="3"/>
  <c r="L1750" i="3"/>
  <c r="M1750" i="3"/>
  <c r="L1751" i="3"/>
  <c r="M1751" i="3"/>
  <c r="L1752" i="3"/>
  <c r="M1752" i="3"/>
  <c r="L1753" i="3"/>
  <c r="M1753" i="3"/>
  <c r="L1754" i="3"/>
  <c r="M1754" i="3"/>
  <c r="L1755" i="3"/>
  <c r="M1755" i="3"/>
  <c r="L1756" i="3"/>
  <c r="M1756" i="3"/>
  <c r="L1757" i="3"/>
  <c r="M1757" i="3"/>
  <c r="L1758" i="3"/>
  <c r="M1758" i="3"/>
  <c r="L1759" i="3"/>
  <c r="M1759" i="3"/>
  <c r="L1760" i="3"/>
  <c r="M1760" i="3"/>
  <c r="L1761" i="3"/>
  <c r="M1761" i="3"/>
  <c r="L1762" i="3"/>
  <c r="M1762" i="3"/>
  <c r="L1763" i="3"/>
  <c r="M1763" i="3"/>
  <c r="L1764" i="3"/>
  <c r="M1764" i="3"/>
  <c r="L1765" i="3"/>
  <c r="M1765" i="3"/>
  <c r="L1766" i="3"/>
  <c r="M1766" i="3"/>
  <c r="L1767" i="3"/>
  <c r="M1767" i="3"/>
  <c r="L1768" i="3"/>
  <c r="M1768" i="3"/>
  <c r="L1769" i="3"/>
  <c r="M1769" i="3"/>
  <c r="L1770" i="3"/>
  <c r="M1770" i="3"/>
  <c r="L1771" i="3"/>
  <c r="M1771" i="3"/>
  <c r="L1772" i="3"/>
  <c r="M1772" i="3"/>
  <c r="L1773" i="3"/>
  <c r="M1773" i="3"/>
  <c r="L1774" i="3"/>
  <c r="M1774" i="3"/>
  <c r="L1775" i="3"/>
  <c r="M1775" i="3"/>
  <c r="L1776" i="3"/>
  <c r="M1776" i="3"/>
  <c r="L1777" i="3"/>
  <c r="M1777" i="3"/>
  <c r="L1778" i="3"/>
  <c r="M1778" i="3"/>
  <c r="L1779" i="3"/>
  <c r="M1779" i="3"/>
  <c r="L1780" i="3"/>
  <c r="M1780" i="3"/>
  <c r="L1781" i="3"/>
  <c r="M1781" i="3"/>
  <c r="L1782" i="3"/>
  <c r="M1782" i="3"/>
  <c r="L1783" i="3"/>
  <c r="M1783" i="3"/>
  <c r="L1784" i="3"/>
  <c r="M1784" i="3"/>
  <c r="L1785" i="3"/>
  <c r="M1785" i="3"/>
  <c r="L1786" i="3"/>
  <c r="M1786" i="3"/>
  <c r="L1787" i="3"/>
  <c r="M1787" i="3"/>
  <c r="L1788" i="3"/>
  <c r="M1788" i="3"/>
  <c r="L1789" i="3"/>
  <c r="M1789" i="3"/>
  <c r="L1790" i="3"/>
  <c r="M1790" i="3"/>
  <c r="L1791" i="3"/>
  <c r="M1791" i="3"/>
  <c r="L1792" i="3"/>
  <c r="M1792" i="3"/>
  <c r="L1793" i="3"/>
  <c r="M1793" i="3"/>
  <c r="L1794" i="3"/>
  <c r="M1794" i="3"/>
  <c r="L1795" i="3"/>
  <c r="M1795" i="3"/>
  <c r="L1796" i="3"/>
  <c r="M1796" i="3"/>
  <c r="L1797" i="3"/>
  <c r="M1797" i="3"/>
  <c r="L1798" i="3"/>
  <c r="M1798" i="3"/>
  <c r="L1799" i="3"/>
  <c r="M1799" i="3"/>
  <c r="L1800" i="3"/>
  <c r="M1800" i="3"/>
  <c r="L1801" i="3"/>
  <c r="M1801" i="3"/>
  <c r="L1802" i="3"/>
  <c r="M1802" i="3"/>
  <c r="L1803" i="3"/>
  <c r="M1803" i="3"/>
  <c r="L1804" i="3"/>
  <c r="M1804" i="3"/>
  <c r="L1805" i="3"/>
  <c r="M1805" i="3"/>
  <c r="L1806" i="3"/>
  <c r="M1806" i="3"/>
  <c r="L1807" i="3"/>
  <c r="M1807" i="3"/>
  <c r="L1808" i="3"/>
  <c r="M1808" i="3"/>
  <c r="L1809" i="3"/>
  <c r="M1809" i="3"/>
  <c r="L1810" i="3"/>
  <c r="M1810" i="3"/>
  <c r="L1811" i="3"/>
  <c r="M1811" i="3"/>
  <c r="L1812" i="3"/>
  <c r="M1812" i="3"/>
  <c r="L1813" i="3"/>
  <c r="M1813" i="3"/>
  <c r="L1814" i="3"/>
  <c r="M1814" i="3"/>
  <c r="L1815" i="3"/>
  <c r="M1815" i="3"/>
  <c r="L1816" i="3"/>
  <c r="M1816" i="3"/>
  <c r="L1817" i="3"/>
  <c r="M1817" i="3"/>
  <c r="L1818" i="3"/>
  <c r="M1818" i="3"/>
  <c r="L1819" i="3"/>
  <c r="M1819" i="3"/>
  <c r="L1820" i="3"/>
  <c r="M1820" i="3"/>
  <c r="L1821" i="3"/>
  <c r="M1821" i="3"/>
  <c r="L1822" i="3"/>
  <c r="M1822" i="3"/>
  <c r="L1823" i="3"/>
  <c r="M1823" i="3"/>
  <c r="L1824" i="3"/>
  <c r="M1824" i="3"/>
  <c r="L1825" i="3"/>
  <c r="M1825" i="3"/>
  <c r="L1826" i="3"/>
  <c r="M1826" i="3"/>
  <c r="L1827" i="3"/>
  <c r="M1827" i="3"/>
  <c r="L1828" i="3"/>
  <c r="M1828" i="3"/>
  <c r="L1829" i="3"/>
  <c r="M1829" i="3"/>
  <c r="L1830" i="3"/>
  <c r="M1830" i="3"/>
  <c r="L1831" i="3"/>
  <c r="M1831" i="3"/>
  <c r="L1832" i="3"/>
  <c r="M1832" i="3"/>
  <c r="L1833" i="3"/>
  <c r="M1833" i="3"/>
  <c r="L1834" i="3"/>
  <c r="M1834" i="3"/>
  <c r="L1835" i="3"/>
  <c r="M1835" i="3"/>
  <c r="L1836" i="3"/>
  <c r="M1836" i="3"/>
  <c r="L1837" i="3"/>
  <c r="M1837" i="3"/>
  <c r="L1838" i="3"/>
  <c r="M1838" i="3"/>
  <c r="L1839" i="3"/>
  <c r="M1839" i="3"/>
  <c r="L1840" i="3"/>
  <c r="M1840" i="3"/>
  <c r="L1841" i="3"/>
  <c r="M1841" i="3"/>
  <c r="L1842" i="3"/>
  <c r="M1842" i="3"/>
  <c r="L1843" i="3"/>
  <c r="M1843" i="3"/>
  <c r="L1844" i="3"/>
  <c r="M1844" i="3"/>
  <c r="L1845" i="3"/>
  <c r="M1845" i="3"/>
  <c r="L1846" i="3"/>
  <c r="M1846" i="3"/>
  <c r="L1847" i="3"/>
  <c r="M1847" i="3"/>
  <c r="L1848" i="3"/>
  <c r="M1848" i="3"/>
  <c r="L1849" i="3"/>
  <c r="M1849" i="3"/>
  <c r="L1850" i="3"/>
  <c r="M1850" i="3"/>
  <c r="L1851" i="3"/>
  <c r="M1851" i="3"/>
  <c r="L1852" i="3"/>
  <c r="M1852" i="3"/>
  <c r="L1853" i="3"/>
  <c r="M1853" i="3"/>
  <c r="L1854" i="3"/>
  <c r="M1854" i="3"/>
  <c r="L1855" i="3"/>
  <c r="M1855" i="3"/>
  <c r="L1856" i="3"/>
  <c r="M1856" i="3"/>
  <c r="L1857" i="3"/>
  <c r="M1857" i="3"/>
  <c r="L1858" i="3"/>
  <c r="M1858" i="3"/>
  <c r="L1859" i="3"/>
  <c r="M1859" i="3"/>
  <c r="L1860" i="3"/>
  <c r="M1860" i="3"/>
  <c r="L1861" i="3"/>
  <c r="M1861" i="3"/>
  <c r="L1862" i="3"/>
  <c r="M1862" i="3"/>
  <c r="L1863" i="3"/>
  <c r="M1863" i="3"/>
  <c r="L1864" i="3"/>
  <c r="M1864" i="3"/>
  <c r="L1865" i="3"/>
  <c r="M1865" i="3"/>
  <c r="L1866" i="3"/>
  <c r="M1866" i="3"/>
  <c r="L1867" i="3"/>
  <c r="M1867" i="3"/>
  <c r="L1868" i="3"/>
  <c r="M1868" i="3"/>
  <c r="L1869" i="3"/>
  <c r="M1869" i="3"/>
  <c r="L1870" i="3"/>
  <c r="M1870" i="3"/>
  <c r="L1871" i="3"/>
  <c r="M1871" i="3"/>
  <c r="L1872" i="3"/>
  <c r="M1872" i="3"/>
  <c r="L1873" i="3"/>
  <c r="M1873" i="3"/>
  <c r="L1874" i="3"/>
  <c r="M1874" i="3"/>
  <c r="L1875" i="3"/>
  <c r="M1875" i="3"/>
  <c r="L1876" i="3"/>
  <c r="M1876" i="3"/>
  <c r="L1877" i="3"/>
  <c r="M1877" i="3"/>
  <c r="L1878" i="3"/>
  <c r="M1878" i="3"/>
  <c r="L1879" i="3"/>
  <c r="M1879" i="3"/>
  <c r="L1880" i="3"/>
  <c r="M1880" i="3"/>
  <c r="L1881" i="3"/>
  <c r="M1881" i="3"/>
  <c r="L1882" i="3"/>
  <c r="M1882" i="3"/>
  <c r="L1883" i="3"/>
  <c r="M1883" i="3"/>
  <c r="L1884" i="3"/>
  <c r="M1884" i="3"/>
  <c r="L1885" i="3"/>
  <c r="M1885" i="3"/>
  <c r="L1886" i="3"/>
  <c r="M1886" i="3"/>
  <c r="L1887" i="3"/>
  <c r="M1887" i="3"/>
  <c r="L1888" i="3"/>
  <c r="M1888" i="3"/>
  <c r="L1889" i="3"/>
  <c r="M1889" i="3"/>
  <c r="L1890" i="3"/>
  <c r="M1890" i="3"/>
  <c r="L1891" i="3"/>
  <c r="M1891" i="3"/>
  <c r="L1892" i="3"/>
  <c r="M1892" i="3"/>
  <c r="L1893" i="3"/>
  <c r="M1893" i="3"/>
  <c r="L1894" i="3"/>
  <c r="M1894" i="3"/>
  <c r="L1895" i="3"/>
  <c r="M1895" i="3"/>
  <c r="L1896" i="3"/>
  <c r="M1896" i="3"/>
  <c r="L1897" i="3"/>
  <c r="M1897" i="3"/>
  <c r="L1898" i="3"/>
  <c r="M1898" i="3"/>
  <c r="L1899" i="3"/>
  <c r="M1899" i="3"/>
  <c r="L1900" i="3"/>
  <c r="M1900" i="3"/>
  <c r="L1901" i="3"/>
  <c r="M1901" i="3"/>
  <c r="L1902" i="3"/>
  <c r="M1902" i="3"/>
  <c r="L1903" i="3"/>
  <c r="M1903" i="3"/>
  <c r="L1904" i="3"/>
  <c r="M1904" i="3"/>
  <c r="L1905" i="3"/>
  <c r="M1905" i="3"/>
  <c r="L1906" i="3"/>
  <c r="M1906" i="3"/>
  <c r="L1907" i="3"/>
  <c r="M1907" i="3"/>
  <c r="L1908" i="3"/>
  <c r="M1908" i="3"/>
  <c r="L1909" i="3"/>
  <c r="M1909" i="3"/>
  <c r="L1910" i="3"/>
  <c r="M1910" i="3"/>
  <c r="L1911" i="3"/>
  <c r="M1911" i="3"/>
  <c r="L1912" i="3"/>
  <c r="M1912" i="3"/>
  <c r="L1913" i="3"/>
  <c r="M1913" i="3"/>
  <c r="L1914" i="3"/>
  <c r="M1914" i="3"/>
  <c r="L1915" i="3"/>
  <c r="M1915" i="3"/>
  <c r="L1916" i="3"/>
  <c r="M1916" i="3"/>
  <c r="L1917" i="3"/>
  <c r="M1917" i="3"/>
  <c r="L1918" i="3"/>
  <c r="M1918" i="3"/>
  <c r="L1919" i="3"/>
  <c r="M1919" i="3"/>
  <c r="L1920" i="3"/>
  <c r="M1920" i="3"/>
  <c r="L1921" i="3"/>
  <c r="M1921" i="3"/>
  <c r="L1922" i="3"/>
  <c r="M1922" i="3"/>
  <c r="L1923" i="3"/>
  <c r="M1923" i="3"/>
  <c r="L1924" i="3"/>
  <c r="M1924" i="3"/>
  <c r="L1925" i="3"/>
  <c r="M1925" i="3"/>
  <c r="L1926" i="3"/>
  <c r="M1926" i="3"/>
  <c r="L1927" i="3"/>
  <c r="M1927" i="3"/>
  <c r="L1928" i="3"/>
  <c r="M1928" i="3"/>
  <c r="L1929" i="3"/>
  <c r="M1929" i="3"/>
  <c r="L1930" i="3"/>
  <c r="M1930" i="3"/>
  <c r="L1931" i="3"/>
  <c r="M1931" i="3"/>
  <c r="L1932" i="3"/>
  <c r="M1932" i="3"/>
  <c r="L1933" i="3"/>
  <c r="M1933" i="3"/>
  <c r="L1934" i="3"/>
  <c r="M1934" i="3"/>
  <c r="L1935" i="3"/>
  <c r="M1935" i="3"/>
  <c r="L1936" i="3"/>
  <c r="M1936" i="3"/>
  <c r="L1937" i="3"/>
  <c r="M1937" i="3"/>
  <c r="L1938" i="3"/>
  <c r="M1938" i="3"/>
  <c r="L1939" i="3"/>
  <c r="M1939" i="3"/>
  <c r="L1940" i="3"/>
  <c r="M1940" i="3"/>
  <c r="L1941" i="3"/>
  <c r="M1941" i="3"/>
  <c r="L1942" i="3"/>
  <c r="M1942" i="3"/>
  <c r="L1943" i="3"/>
  <c r="M1943" i="3"/>
  <c r="L1944" i="3"/>
  <c r="M1944" i="3"/>
  <c r="L1945" i="3"/>
  <c r="M1945" i="3"/>
  <c r="L1946" i="3"/>
  <c r="M1946" i="3"/>
  <c r="L1947" i="3"/>
  <c r="M1947" i="3"/>
  <c r="L1948" i="3"/>
  <c r="M1948" i="3"/>
  <c r="L1949" i="3"/>
  <c r="M1949" i="3"/>
  <c r="L1950" i="3"/>
  <c r="M1950" i="3"/>
  <c r="L1951" i="3"/>
  <c r="M1951" i="3"/>
  <c r="L1952" i="3"/>
  <c r="M1952" i="3"/>
  <c r="L1953" i="3"/>
  <c r="M1953" i="3"/>
  <c r="L1954" i="3"/>
  <c r="M1954" i="3"/>
  <c r="L1955" i="3"/>
  <c r="M1955" i="3"/>
  <c r="L1956" i="3"/>
  <c r="M1956" i="3"/>
  <c r="L1957" i="3"/>
  <c r="M1957" i="3"/>
  <c r="L1958" i="3"/>
  <c r="M1958" i="3"/>
  <c r="L1959" i="3"/>
  <c r="M1959" i="3"/>
  <c r="L1960" i="3"/>
  <c r="M1960" i="3"/>
  <c r="L1961" i="3"/>
  <c r="M1961" i="3"/>
  <c r="L1962" i="3"/>
  <c r="M1962" i="3"/>
  <c r="L1963" i="3"/>
  <c r="M1963" i="3"/>
  <c r="L1964" i="3"/>
  <c r="M1964" i="3"/>
  <c r="L1965" i="3"/>
  <c r="M1965" i="3"/>
  <c r="L1966" i="3"/>
  <c r="M1966" i="3"/>
  <c r="L1967" i="3"/>
  <c r="M1967" i="3"/>
  <c r="L1968" i="3"/>
  <c r="M1968" i="3"/>
  <c r="L1969" i="3"/>
  <c r="M1969" i="3"/>
  <c r="L1970" i="3"/>
  <c r="M1970" i="3"/>
  <c r="L1971" i="3"/>
  <c r="M1971" i="3"/>
  <c r="L1972" i="3"/>
  <c r="M1972" i="3"/>
  <c r="L1973" i="3"/>
  <c r="M1973" i="3"/>
  <c r="L1974" i="3"/>
  <c r="M1974" i="3"/>
  <c r="L1975" i="3"/>
  <c r="M1975" i="3"/>
  <c r="L1976" i="3"/>
  <c r="M1976" i="3"/>
  <c r="L1977" i="3"/>
  <c r="M1977" i="3"/>
  <c r="L1978" i="3"/>
  <c r="M1978" i="3"/>
  <c r="L1979" i="3"/>
  <c r="M1979" i="3"/>
  <c r="L1980" i="3"/>
  <c r="M1980" i="3"/>
  <c r="L1981" i="3"/>
  <c r="M1981" i="3"/>
  <c r="L1982" i="3"/>
  <c r="M1982" i="3"/>
  <c r="L1983" i="3"/>
  <c r="M1983" i="3"/>
  <c r="L1984" i="3"/>
  <c r="M1984" i="3"/>
  <c r="L1985" i="3"/>
  <c r="M1985" i="3"/>
  <c r="L1986" i="3"/>
  <c r="M1986" i="3"/>
  <c r="L1987" i="3"/>
  <c r="M1987" i="3"/>
  <c r="L1988" i="3"/>
  <c r="M1988" i="3"/>
  <c r="L1989" i="3"/>
  <c r="M1989" i="3"/>
  <c r="L1990" i="3"/>
  <c r="M1990" i="3"/>
  <c r="L1991" i="3"/>
  <c r="M1991" i="3"/>
  <c r="L1992" i="3"/>
  <c r="M1992" i="3"/>
  <c r="L1993" i="3"/>
  <c r="M1993" i="3"/>
  <c r="L1994" i="3"/>
  <c r="M1994" i="3"/>
  <c r="L1995" i="3"/>
  <c r="M1995" i="3"/>
  <c r="L1996" i="3"/>
  <c r="M1996" i="3"/>
  <c r="L1997" i="3"/>
  <c r="M1997" i="3"/>
  <c r="L1998" i="3"/>
  <c r="M1998" i="3"/>
  <c r="L1999" i="3"/>
  <c r="M1999" i="3"/>
  <c r="L2000" i="3"/>
  <c r="M2000" i="3"/>
  <c r="L2001" i="3"/>
  <c r="M2001" i="3"/>
  <c r="L2002" i="3"/>
  <c r="M2002" i="3"/>
  <c r="L2003" i="3"/>
  <c r="M2003" i="3"/>
  <c r="L2004" i="3"/>
  <c r="M2004" i="3"/>
  <c r="L2005" i="3"/>
  <c r="M2005" i="3"/>
  <c r="L2006" i="3"/>
  <c r="M2006" i="3"/>
  <c r="L2007" i="3"/>
  <c r="M2007" i="3"/>
  <c r="L2008" i="3"/>
  <c r="M2008" i="3"/>
  <c r="L2009" i="3"/>
  <c r="M2009" i="3"/>
  <c r="L2010" i="3"/>
  <c r="M2010" i="3"/>
  <c r="L2011" i="3"/>
  <c r="M2011" i="3"/>
  <c r="L2012" i="3"/>
  <c r="M2012" i="3"/>
  <c r="L2013" i="3"/>
  <c r="M2013" i="3"/>
  <c r="L2014" i="3"/>
  <c r="M2014" i="3"/>
  <c r="L2015" i="3"/>
  <c r="M2015" i="3"/>
  <c r="L2016" i="3"/>
  <c r="M2016" i="3"/>
  <c r="L2017" i="3"/>
  <c r="M2017" i="3"/>
  <c r="L2018" i="3"/>
  <c r="M2018" i="3"/>
  <c r="L2019" i="3"/>
  <c r="M2019" i="3"/>
  <c r="L2020" i="3"/>
  <c r="M2020" i="3"/>
  <c r="L2021" i="3"/>
  <c r="M2021" i="3"/>
  <c r="L2022" i="3"/>
  <c r="M2022" i="3"/>
  <c r="L2023" i="3"/>
  <c r="M2023" i="3"/>
  <c r="L2024" i="3"/>
  <c r="M2024" i="3"/>
  <c r="L2025" i="3"/>
  <c r="M2025" i="3"/>
  <c r="L2026" i="3"/>
  <c r="M2026" i="3"/>
  <c r="L2027" i="3"/>
  <c r="M2027" i="3"/>
  <c r="L2028" i="3"/>
  <c r="M2028" i="3"/>
  <c r="L2029" i="3"/>
  <c r="M2029" i="3"/>
  <c r="L2030" i="3"/>
  <c r="M2030" i="3"/>
  <c r="L2031" i="3"/>
  <c r="M2031" i="3"/>
  <c r="L2032" i="3"/>
  <c r="M2032" i="3"/>
  <c r="L2033" i="3"/>
  <c r="M2033" i="3"/>
  <c r="L2034" i="3"/>
  <c r="M2034" i="3"/>
  <c r="L2035" i="3"/>
  <c r="M2035" i="3"/>
  <c r="L2036" i="3"/>
  <c r="M2036" i="3"/>
  <c r="L2037" i="3"/>
  <c r="M2037" i="3"/>
  <c r="L2038" i="3"/>
  <c r="M2038" i="3"/>
  <c r="L2039" i="3"/>
  <c r="M2039" i="3"/>
  <c r="L2040" i="3"/>
  <c r="M2040" i="3"/>
  <c r="L2041" i="3"/>
  <c r="M2041" i="3"/>
  <c r="L2042" i="3"/>
  <c r="M2042" i="3"/>
  <c r="L2043" i="3"/>
  <c r="M2043" i="3"/>
  <c r="L2044" i="3"/>
  <c r="M2044" i="3"/>
  <c r="L2045" i="3"/>
  <c r="M2045" i="3"/>
  <c r="L2046" i="3"/>
  <c r="M2046" i="3"/>
  <c r="L2047" i="3"/>
  <c r="M2047" i="3"/>
  <c r="L2048" i="3"/>
  <c r="M2048" i="3"/>
  <c r="L2049" i="3"/>
  <c r="M2049" i="3"/>
  <c r="L2050" i="3"/>
  <c r="M2050" i="3"/>
  <c r="L2051" i="3"/>
  <c r="M2051" i="3"/>
  <c r="L2052" i="3"/>
  <c r="M2052" i="3"/>
  <c r="L2053" i="3"/>
  <c r="M2053" i="3"/>
  <c r="L2054" i="3"/>
  <c r="M2054" i="3"/>
  <c r="L2055" i="3"/>
  <c r="M2055" i="3"/>
  <c r="L2056" i="3"/>
  <c r="M2056" i="3"/>
  <c r="L2057" i="3"/>
  <c r="M2057" i="3"/>
  <c r="L2058" i="3"/>
  <c r="M2058" i="3"/>
  <c r="L2059" i="3"/>
  <c r="M2059" i="3"/>
  <c r="L2060" i="3"/>
  <c r="M2060" i="3"/>
  <c r="L2061" i="3"/>
  <c r="M2061" i="3"/>
  <c r="L2062" i="3"/>
  <c r="M2062" i="3"/>
  <c r="L2063" i="3"/>
  <c r="M2063" i="3"/>
  <c r="L2064" i="3"/>
  <c r="M2064" i="3"/>
  <c r="L2065" i="3"/>
  <c r="M2065" i="3"/>
  <c r="L2066" i="3"/>
  <c r="M2066" i="3"/>
  <c r="L2067" i="3"/>
  <c r="M2067" i="3"/>
  <c r="L2068" i="3"/>
  <c r="M2068" i="3"/>
  <c r="L2069" i="3"/>
  <c r="M2069" i="3"/>
  <c r="L2070" i="3"/>
  <c r="M2070" i="3"/>
  <c r="L2071" i="3"/>
  <c r="M2071" i="3"/>
  <c r="L2072" i="3"/>
  <c r="M2072" i="3"/>
  <c r="L2073" i="3"/>
  <c r="M2073" i="3"/>
  <c r="L2074" i="3"/>
  <c r="M2074" i="3"/>
  <c r="L2075" i="3"/>
  <c r="M2075" i="3"/>
  <c r="L2076" i="3"/>
  <c r="M2076" i="3"/>
  <c r="L2077" i="3"/>
  <c r="M2077" i="3"/>
  <c r="L2078" i="3"/>
  <c r="M2078" i="3"/>
  <c r="L2079" i="3"/>
  <c r="M2079" i="3"/>
  <c r="L2080" i="3"/>
  <c r="M2080" i="3"/>
  <c r="L2081" i="3"/>
  <c r="M2081" i="3"/>
  <c r="L2082" i="3"/>
  <c r="M2082" i="3"/>
  <c r="L2083" i="3"/>
  <c r="M2083" i="3"/>
  <c r="L2084" i="3"/>
  <c r="M2084" i="3"/>
  <c r="L2085" i="3"/>
  <c r="M2085" i="3"/>
  <c r="L2086" i="3"/>
  <c r="M2086" i="3"/>
  <c r="L2087" i="3"/>
  <c r="M2087" i="3"/>
  <c r="L2088" i="3"/>
  <c r="M2088" i="3"/>
  <c r="L2089" i="3"/>
  <c r="M2089" i="3"/>
  <c r="L2090" i="3"/>
  <c r="M2090" i="3"/>
  <c r="L2091" i="3"/>
  <c r="M2091" i="3"/>
  <c r="L2092" i="3"/>
  <c r="M2092" i="3"/>
  <c r="L2093" i="3"/>
  <c r="M2093" i="3"/>
  <c r="L2094" i="3"/>
  <c r="M2094" i="3"/>
  <c r="L2095" i="3"/>
  <c r="M2095" i="3"/>
  <c r="L2096" i="3"/>
  <c r="M2096" i="3"/>
  <c r="L2097" i="3"/>
  <c r="M2097" i="3"/>
  <c r="L2098" i="3"/>
  <c r="M2098" i="3"/>
  <c r="L2099" i="3"/>
  <c r="M2099" i="3"/>
  <c r="L2100" i="3"/>
  <c r="M2100" i="3"/>
  <c r="L2101" i="3"/>
  <c r="M2101" i="3"/>
  <c r="L2102" i="3"/>
  <c r="M2102" i="3"/>
  <c r="L2103" i="3"/>
  <c r="M2103" i="3"/>
  <c r="L2104" i="3"/>
  <c r="M2104" i="3"/>
  <c r="L2105" i="3"/>
  <c r="M2105" i="3"/>
  <c r="L2106" i="3"/>
  <c r="M2106" i="3"/>
  <c r="L2107" i="3"/>
  <c r="M2107" i="3"/>
  <c r="L2108" i="3"/>
  <c r="M2108" i="3"/>
  <c r="L2109" i="3"/>
  <c r="M2109" i="3"/>
  <c r="L2110" i="3"/>
  <c r="M2110" i="3"/>
  <c r="L2111" i="3"/>
  <c r="M2111" i="3"/>
  <c r="L2112" i="3"/>
  <c r="M2112" i="3"/>
  <c r="L2113" i="3"/>
  <c r="M2113" i="3"/>
  <c r="L2114" i="3"/>
  <c r="M2114" i="3"/>
  <c r="L2115" i="3"/>
  <c r="M2115" i="3"/>
  <c r="L2116" i="3"/>
  <c r="M2116" i="3"/>
  <c r="L2117" i="3"/>
  <c r="M2117" i="3"/>
  <c r="L2118" i="3"/>
  <c r="M2118" i="3"/>
  <c r="L2119" i="3"/>
  <c r="M2119" i="3"/>
  <c r="L2120" i="3"/>
  <c r="M2120" i="3"/>
  <c r="L2121" i="3"/>
  <c r="M2121" i="3"/>
  <c r="L2122" i="3"/>
  <c r="M2122" i="3"/>
  <c r="L2123" i="3"/>
  <c r="M2123" i="3"/>
  <c r="L2124" i="3"/>
  <c r="M2124" i="3"/>
  <c r="L2125" i="3"/>
  <c r="M2125" i="3"/>
  <c r="L2126" i="3"/>
  <c r="M2126" i="3"/>
  <c r="L2127" i="3"/>
  <c r="M2127" i="3"/>
  <c r="L2128" i="3"/>
  <c r="M2128" i="3"/>
  <c r="L2129" i="3"/>
  <c r="M2129" i="3"/>
  <c r="L2130" i="3"/>
  <c r="M2130" i="3"/>
  <c r="L2131" i="3"/>
  <c r="M2131" i="3"/>
  <c r="L2132" i="3"/>
  <c r="M2132" i="3"/>
  <c r="L2133" i="3"/>
  <c r="M2133" i="3"/>
  <c r="L2134" i="3"/>
  <c r="M2134" i="3"/>
  <c r="L2135" i="3"/>
  <c r="M2135" i="3"/>
  <c r="L2136" i="3"/>
  <c r="M2136" i="3"/>
  <c r="L2137" i="3"/>
  <c r="M2137" i="3"/>
  <c r="L2138" i="3"/>
  <c r="M2138" i="3"/>
  <c r="L2139" i="3"/>
  <c r="M2139" i="3"/>
  <c r="L2140" i="3"/>
  <c r="M2140" i="3"/>
  <c r="L2141" i="3"/>
  <c r="M2141" i="3"/>
  <c r="L2142" i="3"/>
  <c r="M2142" i="3"/>
  <c r="L2143" i="3"/>
  <c r="M2143" i="3"/>
  <c r="L2144" i="3"/>
  <c r="M2144" i="3"/>
  <c r="L2145" i="3"/>
  <c r="M2145" i="3"/>
  <c r="L2146" i="3"/>
  <c r="M2146" i="3"/>
  <c r="L2147" i="3"/>
  <c r="M2147" i="3"/>
  <c r="L2148" i="3"/>
  <c r="M2148" i="3"/>
  <c r="L2149" i="3"/>
  <c r="M2149" i="3"/>
  <c r="L2150" i="3"/>
  <c r="M2150" i="3"/>
  <c r="L2151" i="3"/>
  <c r="M2151" i="3"/>
  <c r="L2152" i="3"/>
  <c r="M2152" i="3"/>
  <c r="L2153" i="3"/>
  <c r="M2153" i="3"/>
  <c r="L2154" i="3"/>
  <c r="M2154" i="3"/>
  <c r="L2155" i="3"/>
  <c r="M2155" i="3"/>
  <c r="L2156" i="3"/>
  <c r="M2156" i="3"/>
  <c r="L2157" i="3"/>
  <c r="M2157" i="3"/>
  <c r="L2158" i="3"/>
  <c r="M2158" i="3"/>
  <c r="L2159" i="3"/>
  <c r="M2159" i="3"/>
  <c r="L2160" i="3"/>
  <c r="M2160" i="3"/>
  <c r="L2161" i="3"/>
  <c r="M2161" i="3"/>
  <c r="L2162" i="3"/>
  <c r="M2162" i="3"/>
  <c r="L2163" i="3"/>
  <c r="M2163" i="3"/>
  <c r="L2164" i="3"/>
  <c r="M2164" i="3"/>
  <c r="L2165" i="3"/>
  <c r="M2165" i="3"/>
  <c r="L2166" i="3"/>
  <c r="M2166" i="3"/>
  <c r="L2167" i="3"/>
  <c r="M2167" i="3"/>
  <c r="L2168" i="3"/>
  <c r="M2168" i="3"/>
  <c r="L2169" i="3"/>
  <c r="M2169" i="3"/>
  <c r="L2170" i="3"/>
  <c r="M2170" i="3"/>
  <c r="L2171" i="3"/>
  <c r="M2171" i="3"/>
  <c r="L2172" i="3"/>
  <c r="M2172" i="3"/>
  <c r="L2173" i="3"/>
  <c r="M2173" i="3"/>
  <c r="L2174" i="3"/>
  <c r="M2174" i="3"/>
  <c r="L2175" i="3"/>
  <c r="M2175" i="3"/>
  <c r="L2176" i="3"/>
  <c r="M2176" i="3"/>
  <c r="L2177" i="3"/>
  <c r="M2177" i="3"/>
  <c r="L2178" i="3"/>
  <c r="M2178" i="3"/>
  <c r="L2179" i="3"/>
  <c r="M2179" i="3"/>
  <c r="L2180" i="3"/>
  <c r="M2180" i="3"/>
  <c r="L2181" i="3"/>
  <c r="M2181" i="3"/>
  <c r="L2182" i="3"/>
  <c r="M2182" i="3"/>
  <c r="L2183" i="3"/>
  <c r="M2183" i="3"/>
  <c r="L2184" i="3"/>
  <c r="M2184" i="3"/>
  <c r="L2185" i="3"/>
  <c r="M2185" i="3"/>
  <c r="L2186" i="3"/>
  <c r="M2186" i="3"/>
  <c r="L2187" i="3"/>
  <c r="M2187" i="3"/>
  <c r="L2188" i="3"/>
  <c r="M2188" i="3"/>
  <c r="L2189" i="3"/>
  <c r="M2189" i="3"/>
  <c r="L2190" i="3"/>
  <c r="M2190" i="3"/>
  <c r="L2191" i="3"/>
  <c r="M2191" i="3"/>
  <c r="L2192" i="3"/>
  <c r="M2192" i="3"/>
  <c r="L2193" i="3"/>
  <c r="M2193" i="3"/>
  <c r="L2194" i="3"/>
  <c r="M2194" i="3"/>
  <c r="L2195" i="3"/>
  <c r="M2195" i="3"/>
  <c r="L2196" i="3"/>
  <c r="M2196" i="3"/>
  <c r="L2197" i="3"/>
  <c r="M2197" i="3"/>
  <c r="L2198" i="3"/>
  <c r="M2198" i="3"/>
  <c r="L2199" i="3"/>
  <c r="M2199" i="3"/>
  <c r="L2200" i="3"/>
  <c r="M2200" i="3"/>
  <c r="L2201" i="3"/>
  <c r="M2201" i="3"/>
  <c r="L2202" i="3"/>
  <c r="M2202" i="3"/>
  <c r="L2203" i="3"/>
  <c r="M2203" i="3"/>
  <c r="L2204" i="3"/>
  <c r="M2204" i="3"/>
  <c r="L2205" i="3"/>
  <c r="M2205" i="3"/>
  <c r="L2206" i="3"/>
  <c r="M2206" i="3"/>
  <c r="L2207" i="3"/>
  <c r="M2207" i="3"/>
  <c r="L2208" i="3"/>
  <c r="M2208" i="3"/>
  <c r="L2209" i="3"/>
  <c r="M2209" i="3"/>
  <c r="L2210" i="3"/>
  <c r="M2210" i="3"/>
  <c r="L2211" i="3"/>
  <c r="M2211" i="3"/>
  <c r="L2212" i="3"/>
  <c r="M2212" i="3"/>
  <c r="L2213" i="3"/>
  <c r="M2213" i="3"/>
  <c r="L2214" i="3"/>
  <c r="M2214" i="3"/>
  <c r="L2215" i="3"/>
  <c r="M2215" i="3"/>
  <c r="L2216" i="3"/>
  <c r="M2216" i="3"/>
  <c r="L2217" i="3"/>
  <c r="M2217" i="3"/>
  <c r="L2218" i="3"/>
  <c r="M2218" i="3"/>
  <c r="L2219" i="3"/>
  <c r="M2219" i="3"/>
  <c r="L2220" i="3"/>
  <c r="M2220" i="3"/>
  <c r="L2221" i="3"/>
  <c r="M2221" i="3"/>
  <c r="L2222" i="3"/>
  <c r="M2222" i="3"/>
  <c r="L2223" i="3"/>
  <c r="M2223" i="3"/>
  <c r="L2224" i="3"/>
  <c r="M2224" i="3"/>
  <c r="L2225" i="3"/>
  <c r="M2225" i="3"/>
  <c r="L2226" i="3"/>
  <c r="M2226" i="3"/>
  <c r="L2227" i="3"/>
  <c r="M2227" i="3"/>
  <c r="L2228" i="3"/>
  <c r="M2228" i="3"/>
  <c r="L2229" i="3"/>
  <c r="M2229" i="3"/>
  <c r="L2230" i="3"/>
  <c r="M2230" i="3"/>
  <c r="L2231" i="3"/>
  <c r="M2231" i="3"/>
  <c r="L2232" i="3"/>
  <c r="M2232" i="3"/>
  <c r="L2233" i="3"/>
  <c r="M2233" i="3"/>
  <c r="L2234" i="3"/>
  <c r="M2234" i="3"/>
  <c r="L2235" i="3"/>
  <c r="M2235" i="3"/>
  <c r="L2236" i="3"/>
  <c r="M2236" i="3"/>
  <c r="L2237" i="3"/>
  <c r="M2237" i="3"/>
  <c r="L2238" i="3"/>
  <c r="M2238" i="3"/>
  <c r="L2239" i="3"/>
  <c r="M2239" i="3"/>
  <c r="L2240" i="3"/>
  <c r="M2240" i="3"/>
  <c r="L2241" i="3"/>
  <c r="M2241" i="3"/>
  <c r="L2242" i="3"/>
  <c r="M2242" i="3"/>
  <c r="L2243" i="3"/>
  <c r="M2243" i="3"/>
  <c r="L2244" i="3"/>
  <c r="M2244" i="3"/>
  <c r="L2245" i="3"/>
  <c r="M2245" i="3"/>
  <c r="L2246" i="3"/>
  <c r="M2246" i="3"/>
  <c r="L2247" i="3"/>
  <c r="M2247" i="3"/>
  <c r="L2248" i="3"/>
  <c r="M2248" i="3"/>
  <c r="L2249" i="3"/>
  <c r="M2249" i="3"/>
  <c r="L2250" i="3"/>
  <c r="M2250" i="3"/>
  <c r="L2251" i="3"/>
  <c r="M2251" i="3"/>
  <c r="L2252" i="3"/>
  <c r="M2252" i="3"/>
  <c r="L2253" i="3"/>
  <c r="M2253" i="3"/>
  <c r="L2254" i="3"/>
  <c r="M2254" i="3"/>
  <c r="L2255" i="3"/>
  <c r="M2255" i="3"/>
  <c r="L2256" i="3"/>
  <c r="M2256" i="3"/>
  <c r="L2257" i="3"/>
  <c r="M2257" i="3"/>
  <c r="L2258" i="3"/>
  <c r="M2258" i="3"/>
  <c r="L2259" i="3"/>
  <c r="M2259" i="3"/>
  <c r="L2260" i="3"/>
  <c r="M2260" i="3"/>
  <c r="L2261" i="3"/>
  <c r="M2261" i="3"/>
  <c r="L2262" i="3"/>
  <c r="M2262" i="3"/>
  <c r="L2263" i="3"/>
  <c r="M2263" i="3"/>
  <c r="L2264" i="3"/>
  <c r="M2264" i="3"/>
  <c r="L2265" i="3"/>
  <c r="M2265" i="3"/>
  <c r="L2266" i="3"/>
  <c r="M2266" i="3"/>
  <c r="L2267" i="3"/>
  <c r="M2267" i="3"/>
  <c r="L2268" i="3"/>
  <c r="M2268" i="3"/>
  <c r="L2269" i="3"/>
  <c r="M2269" i="3"/>
  <c r="L2270" i="3"/>
  <c r="M2270" i="3"/>
  <c r="L2271" i="3"/>
  <c r="M2271" i="3"/>
  <c r="L2272" i="3"/>
  <c r="M2272" i="3"/>
  <c r="L2273" i="3"/>
  <c r="M2273" i="3"/>
  <c r="L2274" i="3"/>
  <c r="M2274" i="3"/>
  <c r="L2275" i="3"/>
  <c r="M2275" i="3"/>
  <c r="L2276" i="3"/>
  <c r="M2276" i="3"/>
  <c r="L2277" i="3"/>
  <c r="M2277" i="3"/>
  <c r="L2278" i="3"/>
  <c r="M2278" i="3"/>
  <c r="L2279" i="3"/>
  <c r="M2279" i="3"/>
  <c r="L2280" i="3"/>
  <c r="M2280" i="3"/>
  <c r="L2281" i="3"/>
  <c r="M2281" i="3"/>
  <c r="L2282" i="3"/>
  <c r="M2282" i="3"/>
  <c r="L2283" i="3"/>
  <c r="M2283" i="3"/>
  <c r="L2284" i="3"/>
  <c r="M2284" i="3"/>
  <c r="L2285" i="3"/>
  <c r="M2285" i="3"/>
  <c r="L2286" i="3"/>
  <c r="M2286" i="3"/>
  <c r="L2287" i="3"/>
  <c r="M2287" i="3"/>
  <c r="L2288" i="3"/>
  <c r="M2288" i="3"/>
  <c r="L2289" i="3"/>
  <c r="M2289" i="3"/>
  <c r="L2290" i="3"/>
  <c r="M2290" i="3"/>
  <c r="L2291" i="3"/>
  <c r="M2291" i="3"/>
  <c r="L2292" i="3"/>
  <c r="M2292" i="3"/>
  <c r="L2293" i="3"/>
  <c r="M2293" i="3"/>
  <c r="L2294" i="3"/>
  <c r="M2294" i="3"/>
  <c r="L2295" i="3"/>
  <c r="M2295" i="3"/>
  <c r="L2296" i="3"/>
  <c r="M2296" i="3"/>
  <c r="L2297" i="3"/>
  <c r="M2297" i="3"/>
  <c r="L2298" i="3"/>
  <c r="M2298" i="3"/>
  <c r="L2299" i="3"/>
  <c r="M2299" i="3"/>
  <c r="L2300" i="3"/>
  <c r="M2300" i="3"/>
  <c r="L2301" i="3"/>
  <c r="M2301" i="3"/>
  <c r="L2302" i="3"/>
  <c r="M2302" i="3"/>
  <c r="L2303" i="3"/>
  <c r="M2303" i="3"/>
  <c r="L2304" i="3"/>
  <c r="M2304" i="3"/>
  <c r="L2305" i="3"/>
  <c r="M2305" i="3"/>
  <c r="L2306" i="3"/>
  <c r="M2306" i="3"/>
  <c r="L2307" i="3"/>
  <c r="M2307" i="3"/>
  <c r="L2308" i="3"/>
  <c r="M2308" i="3"/>
  <c r="L2309" i="3"/>
  <c r="M2309" i="3"/>
  <c r="L2310" i="3"/>
  <c r="M2310" i="3"/>
  <c r="L2311" i="3"/>
  <c r="M2311" i="3"/>
  <c r="L2312" i="3"/>
  <c r="M2312" i="3"/>
  <c r="L2313" i="3"/>
  <c r="M2313" i="3"/>
  <c r="L2314" i="3"/>
  <c r="M2314" i="3"/>
  <c r="L2315" i="3"/>
  <c r="M2315" i="3"/>
  <c r="L2316" i="3"/>
  <c r="M2316" i="3"/>
  <c r="L2317" i="3"/>
  <c r="M2317" i="3"/>
  <c r="L2318" i="3"/>
  <c r="M2318" i="3"/>
  <c r="L2319" i="3"/>
  <c r="M2319" i="3"/>
  <c r="L2320" i="3"/>
  <c r="M2320" i="3"/>
  <c r="L2321" i="3"/>
  <c r="M2321" i="3"/>
  <c r="L2322" i="3"/>
  <c r="M2322" i="3"/>
  <c r="L2323" i="3"/>
  <c r="M2323" i="3"/>
  <c r="L2324" i="3"/>
  <c r="M2324" i="3"/>
  <c r="L2325" i="3"/>
  <c r="M2325" i="3"/>
  <c r="L2326" i="3"/>
  <c r="M2326" i="3"/>
  <c r="L2327" i="3"/>
  <c r="M2327" i="3"/>
  <c r="L2328" i="3"/>
  <c r="M2328" i="3"/>
  <c r="L2329" i="3"/>
  <c r="M2329" i="3"/>
  <c r="L2330" i="3"/>
  <c r="M2330" i="3"/>
  <c r="L2331" i="3"/>
  <c r="M2331" i="3"/>
  <c r="L2332" i="3"/>
  <c r="M2332" i="3"/>
  <c r="L2333" i="3"/>
  <c r="M2333" i="3"/>
  <c r="L2334" i="3"/>
  <c r="M2334" i="3"/>
  <c r="L2335" i="3"/>
  <c r="M2335" i="3"/>
  <c r="L2336" i="3"/>
  <c r="M2336" i="3"/>
  <c r="L2337" i="3"/>
  <c r="M2337" i="3"/>
  <c r="L2338" i="3"/>
  <c r="M2338" i="3"/>
  <c r="L2339" i="3"/>
  <c r="M2339" i="3"/>
  <c r="L2340" i="3"/>
  <c r="M2340" i="3"/>
  <c r="L2341" i="3"/>
  <c r="M2341" i="3"/>
  <c r="L2342" i="3"/>
  <c r="M2342" i="3"/>
  <c r="L2343" i="3"/>
  <c r="M2343" i="3"/>
  <c r="L2344" i="3"/>
  <c r="M2344" i="3"/>
  <c r="L2345" i="3"/>
  <c r="M2345" i="3"/>
  <c r="L2346" i="3"/>
  <c r="M2346" i="3"/>
  <c r="L2347" i="3"/>
  <c r="M2347" i="3"/>
  <c r="L2348" i="3"/>
  <c r="M2348" i="3"/>
  <c r="L2349" i="3"/>
  <c r="M2349" i="3"/>
  <c r="L2350" i="3"/>
  <c r="M2350" i="3"/>
  <c r="L2351" i="3"/>
  <c r="M2351" i="3"/>
  <c r="L2352" i="3"/>
  <c r="M2352" i="3"/>
  <c r="L2353" i="3"/>
  <c r="M2353" i="3"/>
  <c r="L2354" i="3"/>
  <c r="M2354" i="3"/>
  <c r="L2355" i="3"/>
  <c r="M2355" i="3"/>
  <c r="L2356" i="3"/>
  <c r="M2356" i="3"/>
  <c r="L2357" i="3"/>
  <c r="M2357" i="3"/>
  <c r="L2358" i="3"/>
  <c r="M2358" i="3"/>
  <c r="L2359" i="3"/>
  <c r="M2359" i="3"/>
  <c r="L2360" i="3"/>
  <c r="M2360" i="3"/>
  <c r="L2361" i="3"/>
  <c r="M2361" i="3"/>
  <c r="L2362" i="3"/>
  <c r="M2362" i="3"/>
  <c r="L2363" i="3"/>
  <c r="M2363" i="3"/>
  <c r="L2364" i="3"/>
  <c r="M2364" i="3"/>
  <c r="L2365" i="3"/>
  <c r="M2365" i="3"/>
  <c r="L2366" i="3"/>
  <c r="M2366" i="3"/>
  <c r="L2367" i="3"/>
  <c r="M2367" i="3"/>
  <c r="L2368" i="3"/>
  <c r="M2368" i="3"/>
  <c r="L2369" i="3"/>
  <c r="M2369" i="3"/>
  <c r="L2370" i="3"/>
  <c r="M2370" i="3"/>
  <c r="L2371" i="3"/>
  <c r="M2371" i="3"/>
  <c r="L2372" i="3"/>
  <c r="M2372" i="3"/>
  <c r="L2373" i="3"/>
  <c r="M2373" i="3"/>
  <c r="L2374" i="3"/>
  <c r="M2374" i="3"/>
  <c r="L2375" i="3"/>
  <c r="M2375" i="3"/>
  <c r="L2376" i="3"/>
  <c r="M2376" i="3"/>
  <c r="L2377" i="3"/>
  <c r="M2377" i="3"/>
  <c r="L2378" i="3"/>
  <c r="M2378" i="3"/>
  <c r="L2379" i="3"/>
  <c r="M2379" i="3"/>
  <c r="L2380" i="3"/>
  <c r="M2380" i="3"/>
  <c r="L2381" i="3"/>
  <c r="M2381" i="3"/>
  <c r="L2382" i="3"/>
  <c r="M2382" i="3"/>
  <c r="L2383" i="3"/>
  <c r="M2383" i="3"/>
  <c r="L2384" i="3"/>
  <c r="M2384" i="3"/>
  <c r="L2385" i="3"/>
  <c r="M2385" i="3"/>
  <c r="L2386" i="3"/>
  <c r="M2386" i="3"/>
  <c r="L2387" i="3"/>
  <c r="M2387" i="3"/>
  <c r="L2388" i="3"/>
  <c r="M2388" i="3"/>
  <c r="L2389" i="3"/>
  <c r="M2389" i="3"/>
  <c r="L2390" i="3"/>
  <c r="M2390" i="3"/>
  <c r="L2391" i="3"/>
  <c r="M2391" i="3"/>
  <c r="L2392" i="3"/>
  <c r="M2392" i="3"/>
  <c r="L2393" i="3"/>
  <c r="M2393" i="3"/>
  <c r="L2394" i="3"/>
  <c r="M2394" i="3"/>
  <c r="L2395" i="3"/>
  <c r="M2395" i="3"/>
  <c r="L2396" i="3"/>
  <c r="M2396" i="3"/>
  <c r="L2397" i="3"/>
  <c r="M2397" i="3"/>
  <c r="L2398" i="3"/>
  <c r="M2398" i="3"/>
  <c r="L2399" i="3"/>
  <c r="M2399" i="3"/>
  <c r="L2400" i="3"/>
  <c r="M2400" i="3"/>
  <c r="L2401" i="3"/>
  <c r="M2401" i="3"/>
  <c r="L2402" i="3"/>
  <c r="M2402" i="3"/>
  <c r="L2403" i="3"/>
  <c r="M2403" i="3"/>
  <c r="L2404" i="3"/>
  <c r="M2404" i="3"/>
  <c r="L2405" i="3"/>
  <c r="M2405" i="3"/>
  <c r="L2406" i="3"/>
  <c r="M2406" i="3"/>
  <c r="L2407" i="3"/>
  <c r="M2407" i="3"/>
  <c r="L2408" i="3"/>
  <c r="M2408" i="3"/>
  <c r="L2409" i="3"/>
  <c r="M2409" i="3"/>
  <c r="L2410" i="3"/>
  <c r="M2410" i="3"/>
  <c r="L2411" i="3"/>
  <c r="M2411" i="3"/>
  <c r="L2412" i="3"/>
  <c r="M2412" i="3"/>
  <c r="L2413" i="3"/>
  <c r="M2413" i="3"/>
  <c r="L2414" i="3"/>
  <c r="M2414" i="3"/>
  <c r="L2415" i="3"/>
  <c r="M2415" i="3"/>
  <c r="L2416" i="3"/>
  <c r="M2416" i="3"/>
  <c r="L2417" i="3"/>
  <c r="M2417" i="3"/>
  <c r="L2418" i="3"/>
  <c r="M2418" i="3"/>
  <c r="L2419" i="3"/>
  <c r="M2419" i="3"/>
  <c r="L2420" i="3"/>
  <c r="M2420" i="3"/>
  <c r="L2421" i="3"/>
  <c r="M2421" i="3"/>
  <c r="L2422" i="3"/>
  <c r="M2422" i="3"/>
  <c r="L2423" i="3"/>
  <c r="M2423" i="3"/>
  <c r="L2424" i="3"/>
  <c r="M2424" i="3"/>
  <c r="L2425" i="3"/>
  <c r="M2425" i="3"/>
  <c r="L2426" i="3"/>
  <c r="M2426" i="3"/>
  <c r="L2427" i="3"/>
  <c r="M2427" i="3"/>
  <c r="L2428" i="3"/>
  <c r="M2428" i="3"/>
  <c r="L2429" i="3"/>
  <c r="M2429" i="3"/>
  <c r="L2430" i="3"/>
  <c r="M2430" i="3"/>
  <c r="L2431" i="3"/>
  <c r="M2431" i="3"/>
  <c r="L2432" i="3"/>
  <c r="M2432" i="3"/>
  <c r="L2433" i="3"/>
  <c r="M2433" i="3"/>
  <c r="L2434" i="3"/>
  <c r="M2434" i="3"/>
  <c r="L2435" i="3"/>
  <c r="M2435" i="3"/>
  <c r="L2436" i="3"/>
  <c r="M2436" i="3"/>
  <c r="L2437" i="3"/>
  <c r="M2437" i="3"/>
  <c r="L2438" i="3"/>
  <c r="M2438" i="3"/>
  <c r="L2439" i="3"/>
  <c r="M2439" i="3"/>
  <c r="L2440" i="3"/>
  <c r="M2440" i="3"/>
  <c r="L2441" i="3"/>
  <c r="M2441" i="3"/>
  <c r="L2442" i="3"/>
  <c r="M2442" i="3"/>
  <c r="L2443" i="3"/>
  <c r="M2443" i="3"/>
  <c r="L2444" i="3"/>
  <c r="M2444" i="3"/>
  <c r="L2445" i="3"/>
  <c r="M2445" i="3"/>
  <c r="L2446" i="3"/>
  <c r="M2446" i="3"/>
  <c r="L2447" i="3"/>
  <c r="M2447" i="3"/>
  <c r="L2448" i="3"/>
  <c r="M2448" i="3"/>
  <c r="L2449" i="3"/>
  <c r="M2449" i="3"/>
  <c r="L2450" i="3"/>
  <c r="M2450" i="3"/>
  <c r="L2451" i="3"/>
  <c r="M2451" i="3"/>
  <c r="L2452" i="3"/>
  <c r="M2452" i="3"/>
  <c r="L2453" i="3"/>
  <c r="M2453" i="3"/>
  <c r="L2454" i="3"/>
  <c r="M2454" i="3"/>
  <c r="L2455" i="3"/>
  <c r="M2455" i="3"/>
  <c r="L2456" i="3"/>
  <c r="M2456" i="3"/>
  <c r="L2457" i="3"/>
  <c r="M2457" i="3"/>
  <c r="L2458" i="3"/>
  <c r="M2458" i="3"/>
  <c r="L2459" i="3"/>
  <c r="M2459" i="3"/>
  <c r="L2460" i="3"/>
  <c r="M2460" i="3"/>
  <c r="L2461" i="3"/>
  <c r="M2461" i="3"/>
  <c r="L2462" i="3"/>
  <c r="M2462" i="3"/>
  <c r="L2463" i="3"/>
  <c r="M2463" i="3"/>
  <c r="L2464" i="3"/>
  <c r="M2464" i="3"/>
  <c r="L2465" i="3"/>
  <c r="M2465" i="3"/>
  <c r="L2466" i="3"/>
  <c r="M2466" i="3"/>
  <c r="L2467" i="3"/>
  <c r="M2467" i="3"/>
  <c r="L2468" i="3"/>
  <c r="M2468" i="3"/>
  <c r="L2469" i="3"/>
  <c r="M2469" i="3"/>
  <c r="L2470" i="3"/>
  <c r="M2470" i="3"/>
  <c r="L2471" i="3"/>
  <c r="M2471" i="3"/>
  <c r="L2472" i="3"/>
  <c r="M2472" i="3"/>
  <c r="L2473" i="3"/>
  <c r="M2473" i="3"/>
  <c r="L2474" i="3"/>
  <c r="M2474" i="3"/>
  <c r="L2475" i="3"/>
  <c r="M2475" i="3"/>
  <c r="L2476" i="3"/>
  <c r="M2476" i="3"/>
  <c r="L2477" i="3"/>
  <c r="M2477" i="3"/>
  <c r="L2478" i="3"/>
  <c r="M2478" i="3"/>
  <c r="L2479" i="3"/>
  <c r="M2479" i="3"/>
  <c r="L2480" i="3"/>
  <c r="M2480" i="3"/>
  <c r="L2481" i="3"/>
  <c r="M2481" i="3"/>
  <c r="L2482" i="3"/>
  <c r="M2482" i="3"/>
  <c r="L2483" i="3"/>
  <c r="M2483" i="3"/>
  <c r="L2484" i="3"/>
  <c r="M2484" i="3"/>
  <c r="L2485" i="3"/>
  <c r="M2485" i="3"/>
  <c r="L2486" i="3"/>
  <c r="M2486" i="3"/>
  <c r="L2487" i="3"/>
  <c r="M2487" i="3"/>
  <c r="L2488" i="3"/>
  <c r="M2488" i="3"/>
  <c r="L2489" i="3"/>
  <c r="M2489" i="3"/>
  <c r="L2490" i="3"/>
  <c r="M2490" i="3"/>
  <c r="L2491" i="3"/>
  <c r="M2491" i="3"/>
  <c r="L2492" i="3"/>
  <c r="M2492" i="3"/>
  <c r="L2493" i="3"/>
  <c r="M2493" i="3"/>
  <c r="L2494" i="3"/>
  <c r="M2494" i="3"/>
  <c r="L2495" i="3"/>
  <c r="M2495" i="3"/>
  <c r="L2496" i="3"/>
  <c r="M2496" i="3"/>
  <c r="L2497" i="3"/>
  <c r="M2497" i="3"/>
  <c r="L2498" i="3"/>
  <c r="M2498" i="3"/>
  <c r="L2499" i="3"/>
  <c r="M2499" i="3"/>
  <c r="L2500" i="3"/>
  <c r="M2500" i="3"/>
  <c r="L2501" i="3"/>
  <c r="M2501" i="3"/>
  <c r="L2502" i="3"/>
  <c r="M2502" i="3"/>
  <c r="L2503" i="3"/>
  <c r="M2503" i="3"/>
  <c r="L2504" i="3"/>
  <c r="M2504" i="3"/>
  <c r="L2505" i="3"/>
  <c r="M2505" i="3"/>
  <c r="L2506" i="3"/>
  <c r="M2506" i="3"/>
  <c r="L2507" i="3"/>
  <c r="M2507" i="3"/>
  <c r="L2508" i="3"/>
  <c r="M2508" i="3"/>
  <c r="L2509" i="3"/>
  <c r="M2509" i="3"/>
  <c r="L2510" i="3"/>
  <c r="M2510" i="3"/>
  <c r="L2511" i="3"/>
  <c r="M2511" i="3"/>
  <c r="L2512" i="3"/>
  <c r="M2512" i="3"/>
  <c r="L2513" i="3"/>
  <c r="M2513" i="3"/>
  <c r="L2514" i="3"/>
  <c r="M2514" i="3"/>
  <c r="L2515" i="3"/>
  <c r="M2515" i="3"/>
  <c r="L2516" i="3"/>
  <c r="M2516" i="3"/>
  <c r="L2517" i="3"/>
  <c r="M2517" i="3"/>
  <c r="L2518" i="3"/>
  <c r="M2518" i="3"/>
  <c r="L2519" i="3"/>
  <c r="M2519" i="3"/>
  <c r="L2520" i="3"/>
  <c r="M2520" i="3"/>
  <c r="L2521" i="3"/>
  <c r="M2521" i="3"/>
  <c r="L2522" i="3"/>
  <c r="M2522" i="3"/>
  <c r="L2523" i="3"/>
  <c r="M2523" i="3"/>
  <c r="L2524" i="3"/>
  <c r="M2524" i="3"/>
  <c r="L2525" i="3"/>
  <c r="M2525" i="3"/>
  <c r="L2526" i="3"/>
  <c r="M2526" i="3"/>
  <c r="L2527" i="3"/>
  <c r="M2527" i="3"/>
  <c r="L2528" i="3"/>
  <c r="M2528" i="3"/>
  <c r="L2529" i="3"/>
  <c r="M2529" i="3"/>
  <c r="L2530" i="3"/>
  <c r="M2530" i="3"/>
  <c r="L2531" i="3"/>
  <c r="M2531" i="3"/>
  <c r="L2532" i="3"/>
  <c r="M2532" i="3"/>
  <c r="L2533" i="3"/>
  <c r="M2533" i="3"/>
  <c r="L2534" i="3"/>
  <c r="M2534" i="3"/>
  <c r="L2535" i="3"/>
  <c r="M2535" i="3"/>
  <c r="L2536" i="3"/>
  <c r="M2536" i="3"/>
  <c r="L2537" i="3"/>
  <c r="M2537" i="3"/>
  <c r="L2538" i="3"/>
  <c r="M2538" i="3"/>
  <c r="L2539" i="3"/>
  <c r="M2539" i="3"/>
  <c r="L2540" i="3"/>
  <c r="M2540" i="3"/>
  <c r="L2541" i="3"/>
  <c r="M2541" i="3"/>
  <c r="L2542" i="3"/>
  <c r="M2542" i="3"/>
  <c r="L2543" i="3"/>
  <c r="M2543" i="3"/>
  <c r="L2544" i="3"/>
  <c r="M2544" i="3"/>
  <c r="L2545" i="3"/>
  <c r="M2545" i="3"/>
  <c r="L2546" i="3"/>
  <c r="M2546" i="3"/>
  <c r="L2547" i="3"/>
  <c r="M2547" i="3"/>
  <c r="L2548" i="3"/>
  <c r="M2548" i="3"/>
  <c r="L2549" i="3"/>
  <c r="M2549" i="3"/>
  <c r="L2550" i="3"/>
  <c r="M2550" i="3"/>
  <c r="L2551" i="3"/>
  <c r="M2551" i="3"/>
  <c r="L2552" i="3"/>
  <c r="M2552" i="3"/>
  <c r="L2553" i="3"/>
  <c r="M2553" i="3"/>
  <c r="L2554" i="3"/>
  <c r="M2554" i="3"/>
  <c r="L2555" i="3"/>
  <c r="M2555" i="3"/>
  <c r="L2556" i="3"/>
  <c r="M2556" i="3"/>
  <c r="L2557" i="3"/>
  <c r="M2557" i="3"/>
  <c r="L2558" i="3"/>
  <c r="M2558" i="3"/>
  <c r="L2559" i="3"/>
  <c r="M2559" i="3"/>
  <c r="L2560" i="3"/>
  <c r="M2560" i="3"/>
  <c r="L2561" i="3"/>
  <c r="M2561" i="3"/>
  <c r="L2562" i="3"/>
  <c r="M2562" i="3"/>
  <c r="L2563" i="3"/>
  <c r="M2563" i="3"/>
  <c r="L2564" i="3"/>
  <c r="M2564" i="3"/>
  <c r="L2565" i="3"/>
  <c r="M2565" i="3"/>
  <c r="L2566" i="3"/>
  <c r="M2566" i="3"/>
  <c r="L2567" i="3"/>
  <c r="M2567" i="3"/>
  <c r="L2568" i="3"/>
  <c r="M2568" i="3"/>
  <c r="L2569" i="3"/>
  <c r="M2569" i="3"/>
  <c r="L2570" i="3"/>
  <c r="M2570" i="3"/>
  <c r="L2571" i="3"/>
  <c r="M2571" i="3"/>
  <c r="L2572" i="3"/>
  <c r="M2572" i="3"/>
  <c r="L2573" i="3"/>
  <c r="M2573" i="3"/>
  <c r="L2574" i="3"/>
  <c r="M2574" i="3"/>
  <c r="L2575" i="3"/>
  <c r="M2575" i="3"/>
  <c r="L2576" i="3"/>
  <c r="M2576" i="3"/>
  <c r="L2577" i="3"/>
  <c r="M2577" i="3"/>
  <c r="L2578" i="3"/>
  <c r="M2578" i="3"/>
  <c r="L2579" i="3"/>
  <c r="M2579" i="3"/>
  <c r="L2580" i="3"/>
  <c r="M2580" i="3"/>
  <c r="L2581" i="3"/>
  <c r="M2581" i="3"/>
  <c r="L2582" i="3"/>
  <c r="M2582" i="3"/>
  <c r="L2583" i="3"/>
  <c r="M2583" i="3"/>
  <c r="L2584" i="3"/>
  <c r="M2584" i="3"/>
  <c r="L2585" i="3"/>
  <c r="M2585" i="3"/>
  <c r="L2586" i="3"/>
  <c r="M2586" i="3"/>
  <c r="L2587" i="3"/>
  <c r="M2587" i="3"/>
  <c r="L2588" i="3"/>
  <c r="M2588" i="3"/>
  <c r="L2589" i="3"/>
  <c r="M2589" i="3"/>
  <c r="L2590" i="3"/>
  <c r="M2590" i="3"/>
  <c r="L2591" i="3"/>
  <c r="M2591" i="3"/>
  <c r="L2592" i="3"/>
  <c r="M2592" i="3"/>
  <c r="L2593" i="3"/>
  <c r="M2593" i="3"/>
  <c r="L2594" i="3"/>
  <c r="M2594" i="3"/>
  <c r="L2595" i="3"/>
  <c r="M2595" i="3"/>
  <c r="L2596" i="3"/>
  <c r="M2596" i="3"/>
  <c r="L2597" i="3"/>
  <c r="M2597" i="3"/>
  <c r="L2598" i="3"/>
  <c r="M2598" i="3"/>
  <c r="L2599" i="3"/>
  <c r="M2599" i="3"/>
  <c r="L2600" i="3"/>
  <c r="M2600" i="3"/>
  <c r="L2601" i="3"/>
  <c r="M2601" i="3"/>
  <c r="L2602" i="3"/>
  <c r="M2602" i="3"/>
  <c r="L2603" i="3"/>
  <c r="M2603" i="3"/>
  <c r="L2604" i="3"/>
  <c r="M2604" i="3"/>
  <c r="L2605" i="3"/>
  <c r="M2605" i="3"/>
  <c r="L2606" i="3"/>
  <c r="M2606" i="3"/>
  <c r="L2607" i="3"/>
  <c r="M2607" i="3"/>
  <c r="L2608" i="3"/>
  <c r="M2608" i="3"/>
  <c r="L2609" i="3"/>
  <c r="M2609" i="3"/>
  <c r="L2610" i="3"/>
  <c r="M2610" i="3"/>
  <c r="L2611" i="3"/>
  <c r="M2611" i="3"/>
  <c r="L2612" i="3"/>
  <c r="M2612" i="3"/>
  <c r="L2613" i="3"/>
  <c r="M2613" i="3"/>
  <c r="L2614" i="3"/>
  <c r="M2614" i="3"/>
  <c r="L2615" i="3"/>
  <c r="M2615" i="3"/>
  <c r="L2616" i="3"/>
  <c r="M2616" i="3"/>
  <c r="L2617" i="3"/>
  <c r="M2617" i="3"/>
  <c r="L2618" i="3"/>
  <c r="M2618" i="3"/>
  <c r="L2619" i="3"/>
  <c r="M2619" i="3"/>
  <c r="L2620" i="3"/>
  <c r="M2620" i="3"/>
  <c r="L2621" i="3"/>
  <c r="M2621" i="3"/>
  <c r="L2622" i="3"/>
  <c r="M2622" i="3"/>
  <c r="L2623" i="3"/>
  <c r="M2623" i="3"/>
  <c r="L2624" i="3"/>
  <c r="M2624" i="3"/>
  <c r="L2625" i="3"/>
  <c r="M2625" i="3"/>
  <c r="L2626" i="3"/>
  <c r="M2626" i="3"/>
  <c r="L2627" i="3"/>
  <c r="M2627" i="3"/>
  <c r="L2628" i="3"/>
  <c r="M2628" i="3"/>
  <c r="L2629" i="3"/>
  <c r="M2629" i="3"/>
  <c r="L2630" i="3"/>
  <c r="M2630" i="3"/>
  <c r="L2631" i="3"/>
  <c r="M2631" i="3"/>
  <c r="L2632" i="3"/>
  <c r="M2632" i="3"/>
  <c r="L2633" i="3"/>
  <c r="M2633" i="3"/>
  <c r="L2634" i="3"/>
  <c r="M2634" i="3"/>
  <c r="L2635" i="3"/>
  <c r="M2635" i="3"/>
  <c r="L2636" i="3"/>
  <c r="M2636" i="3"/>
  <c r="L2637" i="3"/>
  <c r="M2637" i="3"/>
  <c r="L2638" i="3"/>
  <c r="M2638" i="3"/>
  <c r="L2639" i="3"/>
  <c r="M2639" i="3"/>
  <c r="L2640" i="3"/>
  <c r="M2640" i="3"/>
  <c r="L2641" i="3"/>
  <c r="M2641" i="3"/>
  <c r="L2642" i="3"/>
  <c r="M2642" i="3"/>
  <c r="L2643" i="3"/>
  <c r="M2643" i="3"/>
  <c r="L2644" i="3"/>
  <c r="M2644" i="3"/>
  <c r="L2645" i="3"/>
  <c r="M2645" i="3"/>
  <c r="L2646" i="3"/>
  <c r="M2646" i="3"/>
  <c r="L2647" i="3"/>
  <c r="M2647" i="3"/>
  <c r="L2648" i="3"/>
  <c r="M2648" i="3"/>
  <c r="L2649" i="3"/>
  <c r="M2649" i="3"/>
  <c r="L2650" i="3"/>
  <c r="M2650" i="3"/>
  <c r="L2651" i="3"/>
  <c r="M2651" i="3"/>
  <c r="L2652" i="3"/>
  <c r="M2652" i="3"/>
  <c r="L2653" i="3"/>
  <c r="M2653" i="3"/>
  <c r="L2654" i="3"/>
  <c r="M2654" i="3"/>
  <c r="L2655" i="3"/>
  <c r="M2655" i="3"/>
  <c r="L2656" i="3"/>
  <c r="M2656" i="3"/>
  <c r="L2657" i="3"/>
  <c r="M2657" i="3"/>
  <c r="L2658" i="3"/>
  <c r="M2658" i="3"/>
  <c r="L2659" i="3"/>
  <c r="M2659" i="3"/>
  <c r="L2660" i="3"/>
  <c r="M2660" i="3"/>
  <c r="L2661" i="3"/>
  <c r="M2661" i="3"/>
  <c r="L2662" i="3"/>
  <c r="M2662" i="3"/>
  <c r="L2663" i="3"/>
  <c r="M2663" i="3"/>
  <c r="L2664" i="3"/>
  <c r="M2664" i="3"/>
  <c r="L2665" i="3"/>
  <c r="M2665" i="3"/>
  <c r="L2666" i="3"/>
  <c r="M2666" i="3"/>
  <c r="L2667" i="3"/>
  <c r="M2667" i="3"/>
  <c r="L2668" i="3"/>
  <c r="M2668" i="3"/>
  <c r="L2669" i="3"/>
  <c r="M2669" i="3"/>
  <c r="L2671" i="3"/>
  <c r="M2671" i="3"/>
  <c r="L2672" i="3"/>
  <c r="M2672" i="3"/>
  <c r="L2673" i="3"/>
  <c r="M2673" i="3"/>
  <c r="L2674" i="3"/>
  <c r="M2674" i="3"/>
  <c r="L2675" i="3"/>
  <c r="M2675" i="3"/>
  <c r="L2676" i="3"/>
  <c r="M2676" i="3"/>
  <c r="L2677" i="3"/>
  <c r="M2677" i="3"/>
  <c r="L2678" i="3"/>
  <c r="M2678" i="3"/>
  <c r="L2679" i="3"/>
  <c r="M2679" i="3"/>
  <c r="L2680" i="3"/>
  <c r="M2680" i="3"/>
  <c r="L2681" i="3"/>
  <c r="M2681" i="3"/>
  <c r="L2682" i="3"/>
  <c r="M2682" i="3"/>
  <c r="L2683" i="3"/>
  <c r="M2683" i="3"/>
  <c r="L2684" i="3"/>
  <c r="M2684" i="3"/>
  <c r="L2685" i="3"/>
  <c r="M2685" i="3"/>
  <c r="L2686" i="3"/>
  <c r="M2686" i="3"/>
  <c r="L2687" i="3"/>
  <c r="M2687" i="3"/>
  <c r="L2688" i="3"/>
  <c r="M2688" i="3"/>
  <c r="L2689" i="3"/>
  <c r="M2689" i="3"/>
  <c r="L2690" i="3"/>
  <c r="M2690" i="3"/>
  <c r="L2691" i="3"/>
  <c r="M2691" i="3"/>
  <c r="L2692" i="3"/>
  <c r="M2692" i="3"/>
  <c r="L2693" i="3"/>
  <c r="M2693" i="3"/>
  <c r="L2694" i="3"/>
  <c r="M2694" i="3"/>
  <c r="L2695" i="3"/>
  <c r="M2695" i="3"/>
  <c r="L2696" i="3"/>
  <c r="M2696" i="3"/>
  <c r="L2697" i="3"/>
  <c r="M2697" i="3"/>
  <c r="L2698" i="3"/>
  <c r="M2698" i="3"/>
  <c r="L2699" i="3"/>
  <c r="M2699" i="3"/>
  <c r="L2700" i="3"/>
  <c r="M2700" i="3"/>
  <c r="L2701" i="3"/>
  <c r="M2701" i="3"/>
  <c r="L2702" i="3"/>
  <c r="M2702" i="3"/>
  <c r="L2703" i="3"/>
  <c r="M2703" i="3"/>
  <c r="L2704" i="3"/>
  <c r="M2704" i="3"/>
  <c r="L2705" i="3"/>
  <c r="M2705" i="3"/>
  <c r="L2706" i="3"/>
  <c r="M2706" i="3"/>
  <c r="L2707" i="3"/>
  <c r="M2707" i="3"/>
  <c r="L2708" i="3"/>
  <c r="M2708" i="3"/>
  <c r="L2709" i="3"/>
  <c r="M2709" i="3"/>
  <c r="L2710" i="3"/>
  <c r="M2710" i="3"/>
  <c r="L2711" i="3"/>
  <c r="M2711" i="3"/>
  <c r="L2712" i="3"/>
  <c r="M2712" i="3"/>
  <c r="L2713" i="3"/>
  <c r="M2713" i="3"/>
  <c r="L2714" i="3"/>
  <c r="M2714" i="3"/>
  <c r="M2" i="3"/>
  <c r="L2" i="3"/>
  <c r="G2715" i="3"/>
  <c r="K2716" i="3" l="1"/>
  <c r="L2715" i="3"/>
  <c r="L2670" i="3"/>
  <c r="M2670" i="3"/>
  <c r="M2715" i="3"/>
  <c r="N2715" i="3"/>
  <c r="G2716" i="3"/>
  <c r="N2670" i="3"/>
  <c r="I2716" i="3"/>
  <c r="L2716" i="3" l="1"/>
  <c r="M2716" i="3"/>
  <c r="N2716" i="3"/>
</calcChain>
</file>

<file path=xl/sharedStrings.xml><?xml version="1.0" encoding="utf-8"?>
<sst xmlns="http://schemas.openxmlformats.org/spreadsheetml/2006/main" count="10865" uniqueCount="403">
  <si>
    <t>NOMBRE UEJ</t>
  </si>
  <si>
    <t>RUBRO</t>
  </si>
  <si>
    <t>REC</t>
  </si>
  <si>
    <t>DESCRIPCION</t>
  </si>
  <si>
    <t>APR BLOQUEADA</t>
  </si>
  <si>
    <t>APR. DISPONIBLE</t>
  </si>
  <si>
    <t>COMPROMISO</t>
  </si>
  <si>
    <t>OBLIGACION</t>
  </si>
  <si>
    <t>PAGOS</t>
  </si>
  <si>
    <t>INSTITUTO COLOMBIANO DE BIENESTAR FAMILIAR (ICBF)</t>
  </si>
  <si>
    <t>27</t>
  </si>
  <si>
    <t>A-1-0-1-10</t>
  </si>
  <si>
    <t>10</t>
  </si>
  <si>
    <t>OTROS GASTOS PERSONALES - PREVIO CONCEPTO DGPPN</t>
  </si>
  <si>
    <t>A-1-0-1-999</t>
  </si>
  <si>
    <t>PAGOS PASIVOS EXIGIBLES VIGENCIA EXPIRADAS</t>
  </si>
  <si>
    <t>A-2-0-3</t>
  </si>
  <si>
    <t>IMPUESTOS Y MULTAS</t>
  </si>
  <si>
    <t>A-2-0-4-999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</si>
  <si>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</si>
  <si>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</si>
  <si>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</si>
  <si>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</si>
  <si>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</si>
  <si>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</si>
  <si>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</si>
  <si>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</si>
  <si>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SENTENCIAS Y CONCILIACIONES</t>
  </si>
  <si>
    <t>A-3-6-3-1</t>
  </si>
  <si>
    <t>ADJUDICACION Y LIBERACION JUDICIAL</t>
  </si>
  <si>
    <t>20</t>
  </si>
  <si>
    <t>A-4-2-1-8</t>
  </si>
  <si>
    <t>FONDO DE VIVIENDA</t>
  </si>
  <si>
    <t>C-123-300-1</t>
  </si>
  <si>
    <t>CONSTRUCCION   REMODELACION, MANTENIMIENTO, DOTACION DE SEDES ADMINISTRATIVAS, REGIONALES, CENTROS ZONALES Y UNIDADES DE SERVICIO</t>
  </si>
  <si>
    <t>C-310-300-2</t>
  </si>
  <si>
    <t>ASISTENCIA PARA EL FORTALECIMIENTO DEL SNBF PARA LA PRESTACION DEL SERVICIO PUBLICO DE BIENESTAR FAMILIAR</t>
  </si>
  <si>
    <t>16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</si>
  <si>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</si>
  <si>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</si>
  <si>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</si>
  <si>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</si>
  <si>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</si>
  <si>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</si>
  <si>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</si>
  <si>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</si>
  <si>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</si>
  <si>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C-320-1507-1</t>
  </si>
  <si>
    <t>ATENCIÓN ALIMENTARIA EN LA TRANSICIÓN A LAS FAMILIAS VÍCTIMAS DEL CONFLICTO ARMADO EN CONDICIÓN DE DESPLAZAMIENTO A NIVEL NACIONAL</t>
  </si>
  <si>
    <t>ICBF DIRECCIÓN REGIONAL VICHADA</t>
  </si>
  <si>
    <t>ICBF DIRECCIÓN REGIONAL VAUPÉS</t>
  </si>
  <si>
    <t>ICBF DIRECCIÓN REGIONAL GUAVIARE</t>
  </si>
  <si>
    <t>ICBF DIRECCIÓN REGIONAL GUAINIA</t>
  </si>
  <si>
    <t>ICBF DIRECCIÓN REGIONAL AMAZONAS</t>
  </si>
  <si>
    <t>ICBF DIRECCIÓN REGIONAL SAN ANDRES</t>
  </si>
  <si>
    <t>ICBF DIRECCIÓN REGIONAL PUTUMAYO</t>
  </si>
  <si>
    <t>ICBF DIRECCIÓN REGIONAL CASANARE</t>
  </si>
  <si>
    <t>ICBF DIRECCIÓN REGIONAL ARAUCA</t>
  </si>
  <si>
    <t>ICBF DIRECCIÓN REGIONAL VALLE</t>
  </si>
  <si>
    <t>ICBF DIRECCIÓN REGIONAL TOLIMA</t>
  </si>
  <si>
    <t>ICBF DIRECCIÓN REGIONAL SUCRE</t>
  </si>
  <si>
    <t>ICBF DIRECCIÓN REGIONAL SANTANDER</t>
  </si>
  <si>
    <t>ICBF DIRECCIÓN REGIONAL RISARALDA</t>
  </si>
  <si>
    <t>ICBF DIRECCIÓN REGIONAL QUINDIO</t>
  </si>
  <si>
    <t>ICBF DIRECCIÓN REGIONAL NORTE DE SANTANDER</t>
  </si>
  <si>
    <t>ICBF DIRECCIÓN REGIONAL NARIÑO</t>
  </si>
  <si>
    <t>ICBF DIRECCIÓN REGIONAL META</t>
  </si>
  <si>
    <t>ICBF DIRECCIÓN REGIONAL MAGDALENA</t>
  </si>
  <si>
    <t>ICBF DIRECCIÓN REGIONAL GUAJIRA</t>
  </si>
  <si>
    <t>ICBF DIRECCIÓN REGIONAL HUILA</t>
  </si>
  <si>
    <t>ICBF DIRECCIÓN REGIONAL CHOCÓ</t>
  </si>
  <si>
    <t>ICBF DIRECCIÓN REGIONAL CUNDINAMARCA</t>
  </si>
  <si>
    <t>ICBF DIRECCIÓN REGIONAL CÓRDOBA</t>
  </si>
  <si>
    <t>ICBF DIRECCIÓN REGIONAL CESAR</t>
  </si>
  <si>
    <t>ICBF DIRECCIÓN REGIONAL CAUCA</t>
  </si>
  <si>
    <t>ICBF DIRECCIÓN REGIONAL CAQUETÁ</t>
  </si>
  <si>
    <t>ICBF DIRECCIÓN REGIONAL CALDAS</t>
  </si>
  <si>
    <t xml:space="preserve">ICBF DIRECCIÓN REGIONAL BOYACÁ </t>
  </si>
  <si>
    <t>ICBF DIRECCIÓN REGIONAL BOLIVAR</t>
  </si>
  <si>
    <t>ICBF DIRECCIÓN REGIONAL BOGOTA</t>
  </si>
  <si>
    <t>ICBF DIRECCIÓN REGIONAL ATLANTICO</t>
  </si>
  <si>
    <t>ICBF DIRECCIÓN REGIONAL ANTIOQUIA</t>
  </si>
  <si>
    <t>ICBF SEDE NACIONAL</t>
  </si>
  <si>
    <t>APOYO EN CONTRATACIÓN DE SERVICIOS - ATENCIÓN DIRECTA A LA COMUNIDAD</t>
  </si>
  <si>
    <t>C-320-1504-13-0-117</t>
  </si>
  <si>
    <t>SOPORTE A LA GESTIÓN DEL PROYECTO - VIÁTICOS Y GASTOS DE VIAJE</t>
  </si>
  <si>
    <t>C-320-1504-13-0-109</t>
  </si>
  <si>
    <t>SOPORTE A LA GESTIÓN DEL PROYECTO - APOYO EN CONTRATACIÓN DE SERVICIOS</t>
  </si>
  <si>
    <t>C-320-1504-13-0-108</t>
  </si>
  <si>
    <t>ADMINISTRACIÓN PARA LA PRODUCCIÓN, COMPRA Y DISTRIBUCIÓN DE ALIMENTOS DE ALTO VALOR NUTRICIONAL</t>
  </si>
  <si>
    <t>C-320-1504-13-0-106</t>
  </si>
  <si>
    <t>ESTRATEGIA DE RECUPERACIÓN NUTRICIONAL</t>
  </si>
  <si>
    <t>C-320-1504-13-0-103</t>
  </si>
  <si>
    <t>PROMOCIÓN Y PREVENCIÓN PARA LA PROTECCIÓN INTEGRAL DE NNA - (APD)</t>
  </si>
  <si>
    <t>C-320-1504-11-0-117</t>
  </si>
  <si>
    <t>C-320-1504-11-0-105</t>
  </si>
  <si>
    <t>C-320-1504-11-0-104</t>
  </si>
  <si>
    <t>PROMOCIÓN Y PREVENCIÓN PARA LA PROTECCIÓN INTEGRAL DE NNA</t>
  </si>
  <si>
    <t>C-320-1504-11-0-101</t>
  </si>
  <si>
    <t>ESTRATEGIAS DE INTERVENCIÓN DIRECTA A LA COMUNIDAD</t>
  </si>
  <si>
    <t>C-320-1504-7-0-133</t>
  </si>
  <si>
    <t>ACCIONES COMPLEMENTARIAS PARA LA GESTIÓN EN EL REESTABLECIMIENTO DE DERECHOS Y/O ADMINISTRACIÓN DE JUSTICIA</t>
  </si>
  <si>
    <t>C-320-1504-7-0-119</t>
  </si>
  <si>
    <t>C-320-1504-7-0-113</t>
  </si>
  <si>
    <t>C-320-1504-7-0-112</t>
  </si>
  <si>
    <t>VULNERABILIDAD O ADOPTABILIDAD</t>
  </si>
  <si>
    <t>C-320-1504-7-0-103</t>
  </si>
  <si>
    <t>COMUNIDADES ETNICAS Y RURALES</t>
  </si>
  <si>
    <t>C-320-1504-6-0-132</t>
  </si>
  <si>
    <t>FAMILIAS PARA LA PAZ</t>
  </si>
  <si>
    <t>C-320-1504-6-0-131</t>
  </si>
  <si>
    <t>C-320-1504-6-0-106</t>
  </si>
  <si>
    <t>C-320-1504-6-0-105</t>
  </si>
  <si>
    <t>POLIZAS PARA PROGRAMAS DE PRIMERA INFANCIA</t>
  </si>
  <si>
    <t>C-320-1504-4-0-142</t>
  </si>
  <si>
    <t>HCB TRADICIONAL - COMUNITARIO (T)</t>
  </si>
  <si>
    <t>C-320-1504-4-0-130</t>
  </si>
  <si>
    <t>HCB FAMI- FAMILIAR (T)</t>
  </si>
  <si>
    <t>C-320-1504-4-0-129</t>
  </si>
  <si>
    <t>DESARROLLO INFANTIL EN MEDIO FAMILIAR - FAMILIAR (I)</t>
  </si>
  <si>
    <t>C-320-1504-4-0-128</t>
  </si>
  <si>
    <t>HOGARES INFANTILES - INSTITUCIONAL (I)</t>
  </si>
  <si>
    <t>C-320-1504-4-0-122</t>
  </si>
  <si>
    <t>CDI  - INSTITUCIONAL (I)</t>
  </si>
  <si>
    <t>C-320-1504-4-0-121</t>
  </si>
  <si>
    <t>C-320-1504-4-0-107</t>
  </si>
  <si>
    <t>C-320-1504-4-0-106</t>
  </si>
  <si>
    <t>GRAVAMEN A LOS MOVIMIENTOS FINANCIEROS - GMF</t>
  </si>
  <si>
    <t>C-310-300-2-0-999</t>
  </si>
  <si>
    <t>CAPACITACION FORMAL Y NO FORMAL</t>
  </si>
  <si>
    <t>C-310-300-2-0-804</t>
  </si>
  <si>
    <t>SOPORTE A LA GESTIÓN DEL PROYECTO - DE TIPO ADMINISTRATIVO</t>
  </si>
  <si>
    <t>C-310-300-2-0-504</t>
  </si>
  <si>
    <t>C-310-300-2-0-503</t>
  </si>
  <si>
    <t>C-310-300-2-0-502</t>
  </si>
  <si>
    <t>ACCIONES COMPLEMENTARIAS DE MEJORAMIENTO</t>
  </si>
  <si>
    <t>C-310-300-2-0-408</t>
  </si>
  <si>
    <t>C-310-300-2-0-403</t>
  </si>
  <si>
    <t>C-310-300-2-0-402</t>
  </si>
  <si>
    <t>C-310-300-2-0-204</t>
  </si>
  <si>
    <t>C-310-300-2-0-203</t>
  </si>
  <si>
    <t>GASTOS DE COBRO COACTIVO</t>
  </si>
  <si>
    <t>C-310-300-2-0-114</t>
  </si>
  <si>
    <t>C-310-300-2-0-109</t>
  </si>
  <si>
    <t>SOPORTE A LA GESTION DEL PROYECTO - VIÁTICOS Y GASTOS DE VIAJE</t>
  </si>
  <si>
    <t>C-223-300-1-0-103</t>
  </si>
  <si>
    <t>SOPORTE A LA GESTION DEL PROYECTO - APOYO EN CONTRATACIÓN DE SERVICIOS</t>
  </si>
  <si>
    <t>C-223-300-1-0-102</t>
  </si>
  <si>
    <t>C-123-300-1-0-999</t>
  </si>
  <si>
    <t>ADMINISTRACIÓN DE PLANTA FÍSICA-SERVICIOS PÚBLICOS</t>
  </si>
  <si>
    <t>C-123-300-1-0-115</t>
  </si>
  <si>
    <t>ADMINISTRACIÓN DE PLANTA FÍSICA-ARRENDAMIENTOS</t>
  </si>
  <si>
    <t>C-123-300-1-0-113</t>
  </si>
  <si>
    <t>GESTIÓN AMBIENTAL</t>
  </si>
  <si>
    <t>C-123-300-1-0-112</t>
  </si>
  <si>
    <t>MANTENIMIENTO</t>
  </si>
  <si>
    <t>C-123-300-1-0-111</t>
  </si>
  <si>
    <t>CONSTRUCCION, REMODELACION Y/O ADECUACION</t>
  </si>
  <si>
    <t>C-123-300-1-0-110</t>
  </si>
  <si>
    <t>C-123-300-1-0-104</t>
  </si>
  <si>
    <t>C-123-300-1-0-103</t>
  </si>
  <si>
    <t>SERVICIOS DE BIENESTAR SOCIAL</t>
  </si>
  <si>
    <t>A-2-0-4-21-4</t>
  </si>
  <si>
    <t>VIATICOS Y GASTOS DE VIAJE AL INTERIOR</t>
  </si>
  <si>
    <t>A-2-0-4-11-2</t>
  </si>
  <si>
    <t>MANTENIMIENTO DE OTROS BIENES</t>
  </si>
  <si>
    <t>A-2-0-4-5-12</t>
  </si>
  <si>
    <t>OTROS MATERIALES Y SUMINISTROS</t>
  </si>
  <si>
    <t>A-2-0-4-4-23</t>
  </si>
  <si>
    <t>REPUESTOS</t>
  </si>
  <si>
    <t>A-2-0-4-4-20</t>
  </si>
  <si>
    <t>LLANTAS Y ACCESORIOS</t>
  </si>
  <si>
    <t>A-2-0-4-4-6</t>
  </si>
  <si>
    <t>DOTACION</t>
  </si>
  <si>
    <t>A-2-0-4-4-2</t>
  </si>
  <si>
    <t>COMBUSTIBLE Y LUBRICANTES</t>
  </si>
  <si>
    <t>A-2-0-4-4-1</t>
  </si>
  <si>
    <t>IMPUESTO PREDIAL</t>
  </si>
  <si>
    <t>A-2-0-3-50-3</t>
  </si>
  <si>
    <t>HCB  AGRUPADOS - INSTITUCIONAL (T)</t>
  </si>
  <si>
    <t>C-320-1504-4-0-127</t>
  </si>
  <si>
    <t>MULTAS</t>
  </si>
  <si>
    <t>A-2-0-3-51-1</t>
  </si>
  <si>
    <t>REMUNERACION SERVICIOS TECNICOS</t>
  </si>
  <si>
    <t>A-1-0-2-14</t>
  </si>
  <si>
    <t>C-320-1507-1-0-102</t>
  </si>
  <si>
    <t>POLÍTICA DE SEGURIDAD ALIMENTARIA NUTRICIONAL</t>
  </si>
  <si>
    <t>C-320-1504-13-0-101</t>
  </si>
  <si>
    <t>ACCIONES PARA REFERENTES AFECTIVOS</t>
  </si>
  <si>
    <t>C-320-1504-7-0-134</t>
  </si>
  <si>
    <t>RESTABLECIMIENTO EN LA ADMINISTRACIÓN DE JUSTICIA</t>
  </si>
  <si>
    <t>C-320-1504-7-0-105</t>
  </si>
  <si>
    <t>VICTIMA DE CONFLICTO ARMADO</t>
  </si>
  <si>
    <t>C-320-1504-7-0-104</t>
  </si>
  <si>
    <t>OTROS GASTOS DE COBRO COACTIVO</t>
  </si>
  <si>
    <t>C-310-300-2-0-510</t>
  </si>
  <si>
    <t>GASTOS OPERADORES FINANCIEROS  Y BANCARIOS</t>
  </si>
  <si>
    <t>C-310-300-2-0-102</t>
  </si>
  <si>
    <t>IMPUESTO DE VEHICULO</t>
  </si>
  <si>
    <t>A-2-0-3-50-2</t>
  </si>
  <si>
    <t>APOYO Y FORTALECIMIENTO A LA FAMILIA</t>
  </si>
  <si>
    <t>C-320-1504-7-0-102</t>
  </si>
  <si>
    <t>SERVICIO DE CAFETERIA Y RESTAURANTE</t>
  </si>
  <si>
    <t>A-2-0-4-5-9</t>
  </si>
  <si>
    <t>POLÍTICAS Y ESTRATEGIAS PARA LAS  FAMILIAS Y COMUNIDADES</t>
  </si>
  <si>
    <t>C-320-1504-6-0-134</t>
  </si>
  <si>
    <t>ARRENDAMIENTOS BIENES INMUEBLES</t>
  </si>
  <si>
    <t>A-2-0-4-10-2</t>
  </si>
  <si>
    <t>GASTOS JUDICIALES</t>
  </si>
  <si>
    <t>A-2-0-4-14</t>
  </si>
  <si>
    <t>SUSCRIPCIONES</t>
  </si>
  <si>
    <t>A-2-0-4-7-5</t>
  </si>
  <si>
    <t>C-320-1504-13-0-999</t>
  </si>
  <si>
    <t>C-320-1504-7-0-999</t>
  </si>
  <si>
    <t>C-320-1504-4-0-999</t>
  </si>
  <si>
    <t>C-223-300-1-0-999</t>
  </si>
  <si>
    <t>ORIENTACIÓN PARA LA VIDA PERSONAL, SOCIAL Y VOCACIONAL</t>
  </si>
  <si>
    <t>C-320-1504-7-0-108</t>
  </si>
  <si>
    <t>INVESTIGACIÓN Y EVALUACIÓN</t>
  </si>
  <si>
    <t>C-410-300-6-0-101</t>
  </si>
  <si>
    <t>ACCIONES MASIVAS DE ALTO IMPACTO SOCIAL-AMAS</t>
  </si>
  <si>
    <t>C-320-1504-11-0-119</t>
  </si>
  <si>
    <t>POLITICAS PÚBLICAS</t>
  </si>
  <si>
    <t>C-320-1504-7-0-121</t>
  </si>
  <si>
    <t>ATENCIÓN A NIÑOS HASTA LOS 3 AÑOS EN ESTABLECIMIENTOS DE RECLUSIÓN A MUJERES (I)</t>
  </si>
  <si>
    <t>C-320-1504-4-0-135</t>
  </si>
  <si>
    <t>HOGARES EMPRESARIALES - INSTITUCIONAL (I)</t>
  </si>
  <si>
    <t>C-320-1504-4-0-125</t>
  </si>
  <si>
    <t>OTROS IMPUESTOS</t>
  </si>
  <si>
    <t>A-2-0-3-50-90</t>
  </si>
  <si>
    <t>VALORIZACION EDIFICACIONES</t>
  </si>
  <si>
    <t>A-2-0-3-50-16</t>
  </si>
  <si>
    <t>UBICACIÓN INICIAL</t>
  </si>
  <si>
    <t>C-320-1504-7-0-101</t>
  </si>
  <si>
    <t>JARDINES SOCIALES - INSTITUCIONAL (I)</t>
  </si>
  <si>
    <t>C-320-1504-4-0-124</t>
  </si>
  <si>
    <t>TRANSPORTE</t>
  </si>
  <si>
    <t>A-2-0-4-6-7</t>
  </si>
  <si>
    <t>ACCIONES PARA EL MEJORAMIENTO DE LA ATENCIÓN A LA PRIMERA INFANCIA</t>
  </si>
  <si>
    <t>C-320-1504-4-0-103</t>
  </si>
  <si>
    <t>CONTRIBUCIONES</t>
  </si>
  <si>
    <t>A-2-0-3-50-5</t>
  </si>
  <si>
    <t>C-320-1504-6-0-117</t>
  </si>
  <si>
    <t>OTRAS ACCIONES DE APOYO ALIMENTARIO</t>
  </si>
  <si>
    <t>C-320-1504-13-0-104</t>
  </si>
  <si>
    <t>HOGARES MULTIPLES - INSTITUCIONAL (I)</t>
  </si>
  <si>
    <t>C-320-1504-4-0-126</t>
  </si>
  <si>
    <t>DOTACIÓN DE  UNIDADES APLICATIVAS</t>
  </si>
  <si>
    <t>C-320-1504-7-0-110</t>
  </si>
  <si>
    <t>INNOVACION PARA LA ATENCION A LAS FAMILIAS Y COMUNIDADES</t>
  </si>
  <si>
    <t>C-320-1504-6-0-133</t>
  </si>
  <si>
    <t>HCB INTEGRAL  - COMUNITARIO (I)</t>
  </si>
  <si>
    <t>C-320-1504-4-0-131</t>
  </si>
  <si>
    <t>LACTANTES Y PREESCOLARES - INSTITUCIONAL (I)</t>
  </si>
  <si>
    <t>C-320-1504-4-0-123</t>
  </si>
  <si>
    <t>OTROS GASTOS POR ADQUISICION DE SERVICIOS</t>
  </si>
  <si>
    <t>A-2-0-4-41-13</t>
  </si>
  <si>
    <t>APOYO TÉCNICO</t>
  </si>
  <si>
    <t>C-310-300-2-0-105</t>
  </si>
  <si>
    <t>OTROS GASTOS POR IMPRESOS Y PUBLICACIONES</t>
  </si>
  <si>
    <t>A-2-0-4-7-6</t>
  </si>
  <si>
    <t>C-410-300-6-0-999</t>
  </si>
  <si>
    <t>C-320-1507-1-0-999</t>
  </si>
  <si>
    <t>C-320-1507-1-0-103</t>
  </si>
  <si>
    <t>PROGRAMA  ALIMENTACION EN LA TRANSICION A POBLACION VICTIMA</t>
  </si>
  <si>
    <t>C-320-1507-1-0-101</t>
  </si>
  <si>
    <t>C-320-1504-11-0-999</t>
  </si>
  <si>
    <t>ACCIONES PARA LA PREVENCION DE EMBARAZO ADOLESCENTE</t>
  </si>
  <si>
    <t>C-320-1504-11-0-118</t>
  </si>
  <si>
    <t>GASTOS DE PERSONALGESTION HUMANA-PROTECCION</t>
  </si>
  <si>
    <t>C-320-1504-7-0-141</t>
  </si>
  <si>
    <t>PRUEBAS DE FILIACIÓN</t>
  </si>
  <si>
    <t>C-320-1504-7-0-107</t>
  </si>
  <si>
    <t>UNIDADES MÓVILES</t>
  </si>
  <si>
    <t>C-320-1504-7-0-106</t>
  </si>
  <si>
    <t>CULTURA PARA LA CONVIVENCIA</t>
  </si>
  <si>
    <t>C-320-1504-6-0-135</t>
  </si>
  <si>
    <t>GASTOS DE PERSONALGESTION HUMANA-PRIMERA INFANCIA</t>
  </si>
  <si>
    <t>C-320-1504-4-0-141</t>
  </si>
  <si>
    <t>FORMACIÓN Y CUALIFICACIÓN DE AGENTES EDUCATIVOS</t>
  </si>
  <si>
    <t>C-320-1504-4-0-138</t>
  </si>
  <si>
    <t>PROGRAMA DIA (T)</t>
  </si>
  <si>
    <t>C-320-1504-4-0-137</t>
  </si>
  <si>
    <t>CONVENIO ESPECIAL - COMUNITARIO (I)</t>
  </si>
  <si>
    <t>C-320-1504-4-0-134</t>
  </si>
  <si>
    <t>CONVENIO ESPECIAL- FAMILIAR (I)</t>
  </si>
  <si>
    <t>C-320-1504-4-0-133</t>
  </si>
  <si>
    <t>CONVENIO ESPECIAL- INSTITUCIONAL (I)</t>
  </si>
  <si>
    <t>C-320-1504-4-0-132</t>
  </si>
  <si>
    <t>C-320-1504-1-0-999</t>
  </si>
  <si>
    <t>RECEPCIÓN Y DIRECCIONAMIENTO</t>
  </si>
  <si>
    <t>C-320-1504-1-0-102</t>
  </si>
  <si>
    <t>PROMOCIÓN Y FOMENTO DE UNA CULTURA DE GARANTÍA Y RESTITUCIÓN  DE UNA CULTURA DE DERECHOS DE LA NIÑEZ Y LA FAMILIA.</t>
  </si>
  <si>
    <t>C-320-1504-1-0-101</t>
  </si>
  <si>
    <t>SOPORTE A LA GESTIÓN DEL PROYECTO - DE TIPO LOGÍSTICO</t>
  </si>
  <si>
    <t>C-310-300-2-0-505</t>
  </si>
  <si>
    <t>SOPORTE A LA GESTIÓN TRANSVERSAL</t>
  </si>
  <si>
    <t>C-310-300-2-0-501</t>
  </si>
  <si>
    <t>MEJORAMIENTO A LA GESTIÓN INSTITUCIONAL</t>
  </si>
  <si>
    <t>C-310-300-2-0-401</t>
  </si>
  <si>
    <t>C-310-300-2-0-302</t>
  </si>
  <si>
    <t>COOPERACIÓN Y CONVENIOS</t>
  </si>
  <si>
    <t>C-310-300-2-0-301</t>
  </si>
  <si>
    <t>SOPORTE A LA GESTIÓN DEL PROYECTO - RELACIONADA CON LOS SERVICIOS DE ATENCIÓN</t>
  </si>
  <si>
    <t>C-310-300-2-0-208</t>
  </si>
  <si>
    <t>SOPORTE A LA GESTIÓN DEL PROYECTO - ESTRATEGIAS Y PLANES DE COMUNICACIÓN Y DIFUSIÓN</t>
  </si>
  <si>
    <t>C-310-300-2-0-207</t>
  </si>
  <si>
    <t>ARTICULACIÓN NACIONAL DE POLÍTICAS PÚBLICAS DE INFANCIA, ADOLESCENCIA Y FAMILIA.</t>
  </si>
  <si>
    <t>C-310-300-2-0-202</t>
  </si>
  <si>
    <t>GASTOS DE PERSONAL GESTION HUMANA-RECAUDO</t>
  </si>
  <si>
    <t>C-310-300-2-0-115</t>
  </si>
  <si>
    <t>GASTOS DE PERSONAL SUPERNUMERARIO</t>
  </si>
  <si>
    <t>C-310-300-2-0-104</t>
  </si>
  <si>
    <t>GASTOS ADMINISTRACIÓN CAJA DE COMPENSACIÓN FAMILIAR</t>
  </si>
  <si>
    <t>C-310-300-2-0-103</t>
  </si>
  <si>
    <t>GASTOS ADMINISTRACIÓN RECAUDO PILA</t>
  </si>
  <si>
    <t>C-310-300-2-0-101</t>
  </si>
  <si>
    <t>IMPLEMENTACION DEL PLAN ESTRATEGICO</t>
  </si>
  <si>
    <t>C-223-300-1-0-101</t>
  </si>
  <si>
    <t>ADMINISTRACIÓN DE PLANTA FÍSICA-VIGILANCIA</t>
  </si>
  <si>
    <t>C-123-300-1-0-114</t>
  </si>
  <si>
    <t>OTROS SERVICIOS PARA CAPACITACION, BIENESTAR SOCIAL Y ESTIMULOS</t>
  </si>
  <si>
    <t>A-2-0-4-21-11</t>
  </si>
  <si>
    <t>VIATICOS Y GASTOS DE VIAJE AL EXTERIOR</t>
  </si>
  <si>
    <t>A-2-0-4-11-1</t>
  </si>
  <si>
    <t>OTROS SEGUROS</t>
  </si>
  <si>
    <t>A-2-0-4-9-13</t>
  </si>
  <si>
    <t>TELEFONIA MOVIL CELULAR</t>
  </si>
  <si>
    <t>A-2-0-4-8-5</t>
  </si>
  <si>
    <t>EDICION DE LIBROS,REVISTAS,ESCRITOS Y TRABAJOS TIPOGRAFICOS</t>
  </si>
  <si>
    <t>A-2-0-4-7-3</t>
  </si>
  <si>
    <t>ADQUISICION DE LIBROS Y REVISTAS</t>
  </si>
  <si>
    <t>A-2-0-4-7-1</t>
  </si>
  <si>
    <t>EMBALAJE Y ACARREO</t>
  </si>
  <si>
    <t>A-2-0-4-6-3</t>
  </si>
  <si>
    <t>CORREO</t>
  </si>
  <si>
    <t>A-2-0-4-6-2</t>
  </si>
  <si>
    <t>SERVICIO DE SEGURIDAD Y VIGILANCIA</t>
  </si>
  <si>
    <t>A-2-0-4-5-10</t>
  </si>
  <si>
    <t>SERVICIO DE ASEO</t>
  </si>
  <si>
    <t>A-2-0-4-5-8</t>
  </si>
  <si>
    <t>PRODUCTOS DE CAFETERIA Y RESTAURANTE</t>
  </si>
  <si>
    <t>A-2-0-4-4-18</t>
  </si>
  <si>
    <t>PRODUCTOS DE ASEO Y LIMPIEZA</t>
  </si>
  <si>
    <t>A-2-0-4-4-17</t>
  </si>
  <si>
    <t>PAPELERIA, UTILES DE ESCRITORIO Y OFICINA</t>
  </si>
  <si>
    <t>A-2-0-4-4-15</t>
  </si>
  <si>
    <t>APORTES AL SENA</t>
  </si>
  <si>
    <t>A-1-0-5-7</t>
  </si>
  <si>
    <t>ADMINISTRADORAS PUBLICAS DE APORTES PARA ACCIDENTES DE TRABAJO Y ENFERMEDADES PROFESIONALES</t>
  </si>
  <si>
    <t>A-1-0-5-2-7</t>
  </si>
  <si>
    <t>EMPRESAS PUBLICAS PROMOTORAS DE SALUD</t>
  </si>
  <si>
    <t>A-1-0-5-2-6</t>
  </si>
  <si>
    <t>FONDOS ADMINISTRADORES DE PENSIONES PUBLICOS</t>
  </si>
  <si>
    <t>A-1-0-5-2-3</t>
  </si>
  <si>
    <t>FONDO NACIONAL DEL AHORRO</t>
  </si>
  <si>
    <t>A-1-0-5-2-2</t>
  </si>
  <si>
    <t>EMPRESAS PRIVADAS PROMOTORAS DE SALUD</t>
  </si>
  <si>
    <t>A-1-0-5-1-4</t>
  </si>
  <si>
    <t>FONDOS ADMINISTRADORES DE PENSIONES PRIVADOS</t>
  </si>
  <si>
    <t>A-1-0-5-1-3</t>
  </si>
  <si>
    <t>CAJAS DE COMPENSACION PRIVADAS</t>
  </si>
  <si>
    <t>A-1-0-5-1-1</t>
  </si>
  <si>
    <t>INDEMNIZACION POR VACACIONES</t>
  </si>
  <si>
    <t>A-1-0-1-9-3</t>
  </si>
  <si>
    <t>RECARGOS NOCTURNOS Y FESTIVOS</t>
  </si>
  <si>
    <t>A-1-0-1-9-2</t>
  </si>
  <si>
    <t>HORAS EXTRAS</t>
  </si>
  <si>
    <t>A-1-0-1-9-1</t>
  </si>
  <si>
    <t>BONIFICACION DE DIRECCION</t>
  </si>
  <si>
    <t>A-1-0-1-5-92</t>
  </si>
  <si>
    <t>PRIMA DE COORDINACION</t>
  </si>
  <si>
    <t>A-1-0-1-5-47</t>
  </si>
  <si>
    <t>PRIMAS EXTRAORDINARIAS</t>
  </si>
  <si>
    <t>A-1-0-1-5-17</t>
  </si>
  <si>
    <t>PRIMA DE VACACIONES</t>
  </si>
  <si>
    <t>A-1-0-1-5-15</t>
  </si>
  <si>
    <t>AUXILIO DE TRANSPORTE</t>
  </si>
  <si>
    <t>A-1-0-1-5-13</t>
  </si>
  <si>
    <t>SUBSIDIO DE ALIMENTACION</t>
  </si>
  <si>
    <t>A-1-0-1-5-12</t>
  </si>
  <si>
    <t>BONIFICACION ESPECIAL DE RECREACION</t>
  </si>
  <si>
    <t>A-1-0-1-5-5</t>
  </si>
  <si>
    <t>BONIFICACION POR SERVICIOS PRESTADOS</t>
  </si>
  <si>
    <t>A-1-0-1-5-2</t>
  </si>
  <si>
    <t>PRIMA TECNICA NO SALARIAL</t>
  </si>
  <si>
    <t>A-1-0-1-4-2</t>
  </si>
  <si>
    <t>PRIMA TECNICA SALARIAL</t>
  </si>
  <si>
    <t>A-1-0-1-4-1</t>
  </si>
  <si>
    <t>INCAPACIDADES Y LICENCIA DE MATERNIDAD</t>
  </si>
  <si>
    <t>A-1-0-1-1-4</t>
  </si>
  <si>
    <t>SUELDOS DE VACACIONES</t>
  </si>
  <si>
    <t>A-1-0-1-1-2</t>
  </si>
  <si>
    <t>SUELDOS</t>
  </si>
  <si>
    <t>A-1-0-1-1-1</t>
  </si>
  <si>
    <t>SALDO CDP</t>
  </si>
  <si>
    <t>% COMP/      APROP</t>
  </si>
  <si>
    <t>% OBLIG/      APROP</t>
  </si>
  <si>
    <t>% APROP DISP</t>
  </si>
  <si>
    <t>TOTAL REGIONALES</t>
  </si>
  <si>
    <t>TOTAL NIVEL</t>
  </si>
  <si>
    <t xml:space="preserve">TOTAL PRESUPUESTO </t>
  </si>
  <si>
    <t>APROPIACION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</si>
</sst>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sz val="8"/>
      <name val="Arial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D3D3D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3" fontId="4" fillId="0" borderId="0" xfId="0" applyNumberFormat="1" applyFont="1" applyFill="1" applyBorder="1"/>
    <xf numFmtId="9" fontId="4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3" fontId="3" fillId="0" borderId="2" xfId="0" applyNumberFormat="1" applyFont="1" applyFill="1" applyBorder="1" applyAlignment="1">
      <alignment horizontal="right" vertical="center" readingOrder="1"/>
    </xf>
    <xf numFmtId="3" fontId="3" fillId="0" borderId="4" xfId="0" applyNumberFormat="1" applyFont="1" applyFill="1" applyBorder="1" applyAlignment="1">
      <alignment horizontal="right" vertical="center" readingOrder="1"/>
    </xf>
    <xf numFmtId="3" fontId="3" fillId="0" borderId="6" xfId="0" applyNumberFormat="1" applyFont="1" applyFill="1" applyBorder="1" applyAlignment="1">
      <alignment horizontal="right" vertical="center" readingOrder="1"/>
    </xf>
    <xf numFmtId="3" fontId="3" fillId="0" borderId="10" xfId="0" applyNumberFormat="1" applyFont="1" applyFill="1" applyBorder="1" applyAlignment="1">
      <alignment horizontal="right" vertical="center" readingOrder="1"/>
    </xf>
    <xf numFmtId="3" fontId="7" fillId="0" borderId="1" xfId="0" applyNumberFormat="1" applyFont="1" applyFill="1" applyBorder="1" applyAlignment="1">
      <alignment horizontal="right" vertical="center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6" xfId="0" applyNumberFormat="1" applyFont="1" applyFill="1" applyBorder="1" applyAlignment="1">
      <alignment horizontal="left" vertical="center" wrapText="1" readingOrder="1"/>
    </xf>
    <xf numFmtId="0" fontId="3" fillId="0" borderId="6" xfId="0" applyNumberFormat="1" applyFont="1" applyFill="1" applyBorder="1" applyAlignment="1">
      <alignment vertical="center" wrapText="1" readingOrder="1"/>
    </xf>
    <xf numFmtId="0" fontId="3" fillId="0" borderId="6" xfId="0" applyNumberFormat="1" applyFont="1" applyFill="1" applyBorder="1" applyAlignment="1">
      <alignment horizontal="center" vertical="center" wrapText="1" readingOrder="1"/>
    </xf>
    <xf numFmtId="0" fontId="7" fillId="0" borderId="7" xfId="0" applyNumberFormat="1" applyFont="1" applyFill="1" applyBorder="1" applyAlignment="1">
      <alignment horizontal="left" vertical="center" wrapText="1" readingOrder="1"/>
    </xf>
    <xf numFmtId="0" fontId="7" fillId="0" borderId="8" xfId="0" applyNumberFormat="1" applyFont="1" applyFill="1" applyBorder="1" applyAlignment="1">
      <alignment vertic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3" fillId="0" borderId="10" xfId="0" applyNumberFormat="1" applyFont="1" applyFill="1" applyBorder="1" applyAlignment="1">
      <alignment horizontal="left" vertical="center" wrapText="1" readingOrder="1"/>
    </xf>
    <xf numFmtId="0" fontId="3" fillId="0" borderId="10" xfId="0" applyNumberFormat="1" applyFont="1" applyFill="1" applyBorder="1" applyAlignment="1">
      <alignment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9" fontId="4" fillId="0" borderId="3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/>
    <xf numFmtId="0" fontId="8" fillId="0" borderId="9" xfId="0" applyFont="1" applyFill="1" applyBorder="1"/>
    <xf numFmtId="3" fontId="8" fillId="0" borderId="1" xfId="0" applyNumberFormat="1" applyFont="1" applyFill="1" applyBorder="1" applyAlignment="1">
      <alignment horizontal="right" vertical="center" readingOrder="1"/>
    </xf>
    <xf numFmtId="9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 vertical="center" readingOrder="1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9" fontId="3" fillId="0" borderId="0" xfId="0" applyNumberFormat="1" applyFont="1" applyFill="1" applyBorder="1" applyAlignment="1">
      <alignment horizontal="center" vertical="center" readingOrder="1"/>
    </xf>
    <xf numFmtId="3" fontId="4" fillId="0" borderId="0" xfId="0" applyNumberFormat="1" applyFont="1" applyFill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26"/>
  <sheetViews>
    <sheetView showGridLines="0"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14" sqref="D14"/>
    </sheetView>
  </sheetViews>
  <sheetFormatPr baseColWidth="10" defaultRowHeight="15"/>
  <cols>
    <col min="1" max="1" width="27" customWidth="1"/>
    <col min="2" max="2" width="21.5703125" customWidth="1"/>
    <col min="3" max="3" width="8" customWidth="1"/>
    <col min="4" max="4" width="38.85546875" customWidth="1"/>
    <col min="5" max="11" width="18.85546875" customWidth="1"/>
  </cols>
  <sheetData>
    <row r="1" spans="1:14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402</v>
      </c>
      <c r="F1" s="6" t="s">
        <v>4</v>
      </c>
      <c r="G1" s="7" t="s">
        <v>395</v>
      </c>
      <c r="H1" s="6" t="s">
        <v>5</v>
      </c>
      <c r="I1" s="6" t="s">
        <v>6</v>
      </c>
      <c r="J1" s="6" t="s">
        <v>7</v>
      </c>
      <c r="K1" s="6" t="s">
        <v>8</v>
      </c>
      <c r="L1" s="7" t="s">
        <v>396</v>
      </c>
      <c r="M1" s="7" t="s">
        <v>397</v>
      </c>
      <c r="N1" s="7" t="s">
        <v>398</v>
      </c>
    </row>
    <row r="2" spans="1:14">
      <c r="A2" s="13" t="s">
        <v>82</v>
      </c>
      <c r="B2" s="14" t="s">
        <v>394</v>
      </c>
      <c r="C2" s="15" t="s">
        <v>10</v>
      </c>
      <c r="D2" s="13" t="s">
        <v>393</v>
      </c>
      <c r="E2" s="8">
        <v>142259000000</v>
      </c>
      <c r="F2" s="8">
        <v>0</v>
      </c>
      <c r="G2" s="8">
        <v>11670821504</v>
      </c>
      <c r="H2" s="8">
        <v>0</v>
      </c>
      <c r="I2" s="8">
        <v>130588178496</v>
      </c>
      <c r="J2" s="8">
        <v>130588178496</v>
      </c>
      <c r="K2" s="8">
        <v>130588178496</v>
      </c>
      <c r="L2" s="29">
        <f t="shared" ref="L2:L65" si="0">I2/E2</f>
        <v>0.9179607511370107</v>
      </c>
      <c r="M2" s="29">
        <f t="shared" ref="M2:M65" si="1">J2/E2</f>
        <v>0.9179607511370107</v>
      </c>
      <c r="N2" s="30">
        <f t="shared" ref="N2:N65" si="2">H2/E2</f>
        <v>0</v>
      </c>
    </row>
    <row r="3" spans="1:14">
      <c r="A3" s="16" t="s">
        <v>82</v>
      </c>
      <c r="B3" s="17" t="s">
        <v>392</v>
      </c>
      <c r="C3" s="18" t="s">
        <v>10</v>
      </c>
      <c r="D3" s="16" t="s">
        <v>391</v>
      </c>
      <c r="E3" s="9">
        <v>10100000000</v>
      </c>
      <c r="F3" s="9">
        <v>0</v>
      </c>
      <c r="G3" s="9">
        <v>1131618737</v>
      </c>
      <c r="H3" s="9">
        <v>0</v>
      </c>
      <c r="I3" s="9">
        <v>8968381263</v>
      </c>
      <c r="J3" s="9">
        <v>8968381263</v>
      </c>
      <c r="K3" s="9">
        <v>8968381263</v>
      </c>
      <c r="L3" s="5">
        <f t="shared" si="0"/>
        <v>0.88795854089108905</v>
      </c>
      <c r="M3" s="5">
        <f t="shared" si="1"/>
        <v>0.88795854089108905</v>
      </c>
      <c r="N3" s="31">
        <f t="shared" si="2"/>
        <v>0</v>
      </c>
    </row>
    <row r="4" spans="1:14">
      <c r="A4" s="16" t="s">
        <v>82</v>
      </c>
      <c r="B4" s="17" t="s">
        <v>390</v>
      </c>
      <c r="C4" s="18" t="s">
        <v>10</v>
      </c>
      <c r="D4" s="16" t="s">
        <v>389</v>
      </c>
      <c r="E4" s="9">
        <v>1700000000</v>
      </c>
      <c r="F4" s="9">
        <v>0</v>
      </c>
      <c r="G4" s="9">
        <v>181750467</v>
      </c>
      <c r="H4" s="9">
        <v>0</v>
      </c>
      <c r="I4" s="9">
        <v>1518249533</v>
      </c>
      <c r="J4" s="9">
        <v>1494156531</v>
      </c>
      <c r="K4" s="9">
        <v>1494156531</v>
      </c>
      <c r="L4" s="5">
        <f t="shared" si="0"/>
        <v>0.89308796058823525</v>
      </c>
      <c r="M4" s="5">
        <f t="shared" si="1"/>
        <v>0.8789156064705882</v>
      </c>
      <c r="N4" s="31">
        <f t="shared" si="2"/>
        <v>0</v>
      </c>
    </row>
    <row r="5" spans="1:14">
      <c r="A5" s="16" t="s">
        <v>82</v>
      </c>
      <c r="B5" s="17" t="s">
        <v>388</v>
      </c>
      <c r="C5" s="18" t="s">
        <v>10</v>
      </c>
      <c r="D5" s="16" t="s">
        <v>387</v>
      </c>
      <c r="E5" s="9">
        <v>50000000</v>
      </c>
      <c r="F5" s="9">
        <v>0</v>
      </c>
      <c r="G5" s="9">
        <v>29359578</v>
      </c>
      <c r="H5" s="9">
        <v>0</v>
      </c>
      <c r="I5" s="9">
        <v>20640422</v>
      </c>
      <c r="J5" s="9">
        <v>20640422</v>
      </c>
      <c r="K5" s="9">
        <v>20640422</v>
      </c>
      <c r="L5" s="5">
        <f t="shared" si="0"/>
        <v>0.41280844</v>
      </c>
      <c r="M5" s="5">
        <f t="shared" si="1"/>
        <v>0.41280844</v>
      </c>
      <c r="N5" s="31">
        <f t="shared" si="2"/>
        <v>0</v>
      </c>
    </row>
    <row r="6" spans="1:14">
      <c r="A6" s="16" t="s">
        <v>82</v>
      </c>
      <c r="B6" s="17" t="s">
        <v>386</v>
      </c>
      <c r="C6" s="18" t="s">
        <v>10</v>
      </c>
      <c r="D6" s="16" t="s">
        <v>385</v>
      </c>
      <c r="E6" s="9">
        <v>2664000000</v>
      </c>
      <c r="F6" s="9">
        <v>0</v>
      </c>
      <c r="G6" s="9">
        <v>882755478</v>
      </c>
      <c r="H6" s="9">
        <v>0</v>
      </c>
      <c r="I6" s="9">
        <v>1781244522</v>
      </c>
      <c r="J6" s="9">
        <v>1781244522</v>
      </c>
      <c r="K6" s="9">
        <v>1781244522</v>
      </c>
      <c r="L6" s="5">
        <f t="shared" si="0"/>
        <v>0.66863533108108109</v>
      </c>
      <c r="M6" s="5">
        <f t="shared" si="1"/>
        <v>0.66863533108108109</v>
      </c>
      <c r="N6" s="31">
        <f t="shared" si="2"/>
        <v>0</v>
      </c>
    </row>
    <row r="7" spans="1:14">
      <c r="A7" s="16" t="s">
        <v>82</v>
      </c>
      <c r="B7" s="17" t="s">
        <v>384</v>
      </c>
      <c r="C7" s="18" t="s">
        <v>10</v>
      </c>
      <c r="D7" s="16" t="s">
        <v>383</v>
      </c>
      <c r="E7" s="9">
        <v>4695000000</v>
      </c>
      <c r="F7" s="9">
        <v>0</v>
      </c>
      <c r="G7" s="9">
        <v>319870778</v>
      </c>
      <c r="H7" s="9">
        <v>0</v>
      </c>
      <c r="I7" s="9">
        <v>4375129222</v>
      </c>
      <c r="J7" s="9">
        <v>4375129222</v>
      </c>
      <c r="K7" s="9">
        <v>4375129222</v>
      </c>
      <c r="L7" s="5">
        <f t="shared" si="0"/>
        <v>0.93186990883919063</v>
      </c>
      <c r="M7" s="5">
        <f t="shared" si="1"/>
        <v>0.93186990883919063</v>
      </c>
      <c r="N7" s="31">
        <f t="shared" si="2"/>
        <v>0</v>
      </c>
    </row>
    <row r="8" spans="1:14">
      <c r="A8" s="16" t="s">
        <v>82</v>
      </c>
      <c r="B8" s="17" t="s">
        <v>382</v>
      </c>
      <c r="C8" s="18" t="s">
        <v>10</v>
      </c>
      <c r="D8" s="16" t="s">
        <v>381</v>
      </c>
      <c r="E8" s="9">
        <v>864781544</v>
      </c>
      <c r="F8" s="9">
        <v>0</v>
      </c>
      <c r="G8" s="9">
        <v>165783939</v>
      </c>
      <c r="H8" s="9">
        <v>0</v>
      </c>
      <c r="I8" s="9">
        <v>698997605</v>
      </c>
      <c r="J8" s="9">
        <v>698997605</v>
      </c>
      <c r="K8" s="9">
        <v>698997605</v>
      </c>
      <c r="L8" s="5">
        <f t="shared" si="0"/>
        <v>0.80829385160884049</v>
      </c>
      <c r="M8" s="5">
        <f t="shared" si="1"/>
        <v>0.80829385160884049</v>
      </c>
      <c r="N8" s="31">
        <f t="shared" si="2"/>
        <v>0</v>
      </c>
    </row>
    <row r="9" spans="1:14">
      <c r="A9" s="16" t="s">
        <v>82</v>
      </c>
      <c r="B9" s="17" t="s">
        <v>380</v>
      </c>
      <c r="C9" s="18" t="s">
        <v>10</v>
      </c>
      <c r="D9" s="16" t="s">
        <v>379</v>
      </c>
      <c r="E9" s="9">
        <v>680000000</v>
      </c>
      <c r="F9" s="9">
        <v>0</v>
      </c>
      <c r="G9" s="9">
        <v>53766935</v>
      </c>
      <c r="H9" s="9">
        <v>90000000</v>
      </c>
      <c r="I9" s="9">
        <v>536233065</v>
      </c>
      <c r="J9" s="9">
        <v>536233065</v>
      </c>
      <c r="K9" s="9">
        <v>536233065</v>
      </c>
      <c r="L9" s="5">
        <f t="shared" si="0"/>
        <v>0.78857803676470584</v>
      </c>
      <c r="M9" s="5">
        <f t="shared" si="1"/>
        <v>0.78857803676470584</v>
      </c>
      <c r="N9" s="31">
        <f t="shared" si="2"/>
        <v>0.13235294117647059</v>
      </c>
    </row>
    <row r="10" spans="1:14">
      <c r="A10" s="16" t="s">
        <v>82</v>
      </c>
      <c r="B10" s="17" t="s">
        <v>378</v>
      </c>
      <c r="C10" s="18" t="s">
        <v>10</v>
      </c>
      <c r="D10" s="16" t="s">
        <v>377</v>
      </c>
      <c r="E10" s="9">
        <v>685000000</v>
      </c>
      <c r="F10" s="9">
        <v>0</v>
      </c>
      <c r="G10" s="9">
        <v>58160426</v>
      </c>
      <c r="H10" s="9">
        <v>60000000</v>
      </c>
      <c r="I10" s="9">
        <v>566839574</v>
      </c>
      <c r="J10" s="9">
        <v>566839574</v>
      </c>
      <c r="K10" s="9">
        <v>566839574</v>
      </c>
      <c r="L10" s="5">
        <f t="shared" si="0"/>
        <v>0.82750302773722628</v>
      </c>
      <c r="M10" s="5">
        <f t="shared" si="1"/>
        <v>0.82750302773722628</v>
      </c>
      <c r="N10" s="31">
        <f t="shared" si="2"/>
        <v>8.7591240875912413E-2</v>
      </c>
    </row>
    <row r="11" spans="1:14">
      <c r="A11" s="16" t="s">
        <v>82</v>
      </c>
      <c r="B11" s="17" t="s">
        <v>376</v>
      </c>
      <c r="C11" s="18" t="s">
        <v>10</v>
      </c>
      <c r="D11" s="16" t="s">
        <v>375</v>
      </c>
      <c r="E11" s="9">
        <v>7800000000</v>
      </c>
      <c r="F11" s="9">
        <v>0</v>
      </c>
      <c r="G11" s="9">
        <v>1467702092</v>
      </c>
      <c r="H11" s="9">
        <v>0</v>
      </c>
      <c r="I11" s="9">
        <v>6332297908</v>
      </c>
      <c r="J11" s="9">
        <v>6332297908</v>
      </c>
      <c r="K11" s="9">
        <v>6332297908</v>
      </c>
      <c r="L11" s="5">
        <f t="shared" si="0"/>
        <v>0.81183306512820508</v>
      </c>
      <c r="M11" s="5">
        <f t="shared" si="1"/>
        <v>0.81183306512820508</v>
      </c>
      <c r="N11" s="31">
        <f t="shared" si="2"/>
        <v>0</v>
      </c>
    </row>
    <row r="12" spans="1:14">
      <c r="A12" s="16" t="s">
        <v>82</v>
      </c>
      <c r="B12" s="17" t="s">
        <v>374</v>
      </c>
      <c r="C12" s="18" t="s">
        <v>10</v>
      </c>
      <c r="D12" s="16" t="s">
        <v>373</v>
      </c>
      <c r="E12" s="9">
        <v>29815387530</v>
      </c>
      <c r="F12" s="9">
        <v>0</v>
      </c>
      <c r="G12" s="9">
        <v>16444201727</v>
      </c>
      <c r="H12" s="9">
        <v>0</v>
      </c>
      <c r="I12" s="9">
        <v>13371185803</v>
      </c>
      <c r="J12" s="9">
        <v>13371185803</v>
      </c>
      <c r="K12" s="9">
        <v>13371185803</v>
      </c>
      <c r="L12" s="5">
        <f t="shared" si="0"/>
        <v>0.44846594026477171</v>
      </c>
      <c r="M12" s="5">
        <f t="shared" si="1"/>
        <v>0.44846594026477171</v>
      </c>
      <c r="N12" s="31">
        <f t="shared" si="2"/>
        <v>0</v>
      </c>
    </row>
    <row r="13" spans="1:14">
      <c r="A13" s="16" t="s">
        <v>82</v>
      </c>
      <c r="B13" s="17" t="s">
        <v>372</v>
      </c>
      <c r="C13" s="18" t="s">
        <v>10</v>
      </c>
      <c r="D13" s="16" t="s">
        <v>371</v>
      </c>
      <c r="E13" s="9">
        <v>2790000000</v>
      </c>
      <c r="F13" s="9">
        <v>0</v>
      </c>
      <c r="G13" s="9">
        <v>234051106</v>
      </c>
      <c r="H13" s="9">
        <v>0</v>
      </c>
      <c r="I13" s="9">
        <v>2555948894</v>
      </c>
      <c r="J13" s="9">
        <v>2555948894</v>
      </c>
      <c r="K13" s="9">
        <v>2555948894</v>
      </c>
      <c r="L13" s="5">
        <f t="shared" si="0"/>
        <v>0.91611071469534056</v>
      </c>
      <c r="M13" s="5">
        <f t="shared" si="1"/>
        <v>0.91611071469534056</v>
      </c>
      <c r="N13" s="31">
        <f t="shared" si="2"/>
        <v>0</v>
      </c>
    </row>
    <row r="14" spans="1:14">
      <c r="A14" s="16" t="s">
        <v>82</v>
      </c>
      <c r="B14" s="17" t="s">
        <v>370</v>
      </c>
      <c r="C14" s="18" t="s">
        <v>10</v>
      </c>
      <c r="D14" s="16" t="s">
        <v>369</v>
      </c>
      <c r="E14" s="9">
        <v>56218456</v>
      </c>
      <c r="F14" s="9">
        <v>0</v>
      </c>
      <c r="G14" s="9">
        <v>28108791</v>
      </c>
      <c r="H14" s="9">
        <v>0</v>
      </c>
      <c r="I14" s="9">
        <v>28109665</v>
      </c>
      <c r="J14" s="9">
        <v>28109665</v>
      </c>
      <c r="K14" s="9">
        <v>28109665</v>
      </c>
      <c r="L14" s="5">
        <f t="shared" si="0"/>
        <v>0.50000777324798817</v>
      </c>
      <c r="M14" s="5">
        <f t="shared" si="1"/>
        <v>0.50000777324798817</v>
      </c>
      <c r="N14" s="31">
        <f t="shared" si="2"/>
        <v>0</v>
      </c>
    </row>
    <row r="15" spans="1:14">
      <c r="A15" s="16" t="s">
        <v>82</v>
      </c>
      <c r="B15" s="17" t="s">
        <v>368</v>
      </c>
      <c r="C15" s="18" t="s">
        <v>10</v>
      </c>
      <c r="D15" s="16" t="s">
        <v>367</v>
      </c>
      <c r="E15" s="9">
        <v>732000000</v>
      </c>
      <c r="F15" s="9">
        <v>0</v>
      </c>
      <c r="G15" s="9">
        <v>425406757</v>
      </c>
      <c r="H15" s="9">
        <v>0</v>
      </c>
      <c r="I15" s="9">
        <v>306593243</v>
      </c>
      <c r="J15" s="9">
        <v>306593243</v>
      </c>
      <c r="K15" s="9">
        <v>306593243</v>
      </c>
      <c r="L15" s="5">
        <f t="shared" si="0"/>
        <v>0.41884322814207653</v>
      </c>
      <c r="M15" s="5">
        <f t="shared" si="1"/>
        <v>0.41884322814207653</v>
      </c>
      <c r="N15" s="31">
        <f t="shared" si="2"/>
        <v>0</v>
      </c>
    </row>
    <row r="16" spans="1:14">
      <c r="A16" s="16" t="s">
        <v>82</v>
      </c>
      <c r="B16" s="17" t="s">
        <v>366</v>
      </c>
      <c r="C16" s="18" t="s">
        <v>10</v>
      </c>
      <c r="D16" s="16" t="s">
        <v>365</v>
      </c>
      <c r="E16" s="9">
        <v>280000000</v>
      </c>
      <c r="F16" s="9">
        <v>0</v>
      </c>
      <c r="G16" s="9">
        <v>169468520</v>
      </c>
      <c r="H16" s="9">
        <v>0</v>
      </c>
      <c r="I16" s="9">
        <v>110531480</v>
      </c>
      <c r="J16" s="9">
        <v>110531480</v>
      </c>
      <c r="K16" s="9">
        <v>110531480</v>
      </c>
      <c r="L16" s="5">
        <f t="shared" si="0"/>
        <v>0.3947552857142857</v>
      </c>
      <c r="M16" s="5">
        <f t="shared" si="1"/>
        <v>0.3947552857142857</v>
      </c>
      <c r="N16" s="31">
        <f t="shared" si="2"/>
        <v>0</v>
      </c>
    </row>
    <row r="17" spans="1:14">
      <c r="A17" s="16" t="s">
        <v>82</v>
      </c>
      <c r="B17" s="17" t="s">
        <v>364</v>
      </c>
      <c r="C17" s="18" t="s">
        <v>10</v>
      </c>
      <c r="D17" s="16" t="s">
        <v>363</v>
      </c>
      <c r="E17" s="9">
        <v>879000000</v>
      </c>
      <c r="F17" s="9">
        <v>0</v>
      </c>
      <c r="G17" s="9">
        <v>468773155</v>
      </c>
      <c r="H17" s="9">
        <v>0</v>
      </c>
      <c r="I17" s="9">
        <v>410226845</v>
      </c>
      <c r="J17" s="9">
        <v>410226845</v>
      </c>
      <c r="K17" s="9">
        <v>410226845</v>
      </c>
      <c r="L17" s="5">
        <f t="shared" si="0"/>
        <v>0.46669720705346984</v>
      </c>
      <c r="M17" s="5">
        <f t="shared" si="1"/>
        <v>0.46669720705346984</v>
      </c>
      <c r="N17" s="31">
        <f t="shared" si="2"/>
        <v>0</v>
      </c>
    </row>
    <row r="18" spans="1:14">
      <c r="A18" s="16" t="s">
        <v>82</v>
      </c>
      <c r="B18" s="17" t="s">
        <v>184</v>
      </c>
      <c r="C18" s="18" t="s">
        <v>10</v>
      </c>
      <c r="D18" s="16" t="s">
        <v>183</v>
      </c>
      <c r="E18" s="9">
        <v>1663097730</v>
      </c>
      <c r="F18" s="9">
        <v>0</v>
      </c>
      <c r="G18" s="9">
        <v>76431282</v>
      </c>
      <c r="H18" s="9">
        <v>193051128</v>
      </c>
      <c r="I18" s="9">
        <v>1393615320</v>
      </c>
      <c r="J18" s="9">
        <v>1162895735</v>
      </c>
      <c r="K18" s="9">
        <v>1162895735</v>
      </c>
      <c r="L18" s="5">
        <f t="shared" si="0"/>
        <v>0.83796357535765498</v>
      </c>
      <c r="M18" s="5">
        <f t="shared" si="1"/>
        <v>0.69923475573501026</v>
      </c>
      <c r="N18" s="31">
        <f t="shared" si="2"/>
        <v>0.11607924448312487</v>
      </c>
    </row>
    <row r="19" spans="1:14">
      <c r="A19" s="16" t="s">
        <v>82</v>
      </c>
      <c r="B19" s="17" t="s">
        <v>362</v>
      </c>
      <c r="C19" s="18" t="s">
        <v>10</v>
      </c>
      <c r="D19" s="16" t="s">
        <v>361</v>
      </c>
      <c r="E19" s="9">
        <v>6800000000</v>
      </c>
      <c r="F19" s="9">
        <v>0</v>
      </c>
      <c r="G19" s="9">
        <v>805521739</v>
      </c>
      <c r="H19" s="9">
        <v>0</v>
      </c>
      <c r="I19" s="9">
        <v>5994478261</v>
      </c>
      <c r="J19" s="9">
        <v>5374284039</v>
      </c>
      <c r="K19" s="9">
        <v>5374284039</v>
      </c>
      <c r="L19" s="5">
        <f t="shared" si="0"/>
        <v>0.88154092073529411</v>
      </c>
      <c r="M19" s="5">
        <f t="shared" si="1"/>
        <v>0.79033588808823529</v>
      </c>
      <c r="N19" s="31">
        <f t="shared" si="2"/>
        <v>0</v>
      </c>
    </row>
    <row r="20" spans="1:14" ht="22.5">
      <c r="A20" s="16" t="s">
        <v>82</v>
      </c>
      <c r="B20" s="17" t="s">
        <v>360</v>
      </c>
      <c r="C20" s="18" t="s">
        <v>10</v>
      </c>
      <c r="D20" s="16" t="s">
        <v>359</v>
      </c>
      <c r="E20" s="9">
        <v>7800000000</v>
      </c>
      <c r="F20" s="9">
        <v>0</v>
      </c>
      <c r="G20" s="9">
        <v>1071344471</v>
      </c>
      <c r="H20" s="9">
        <v>0</v>
      </c>
      <c r="I20" s="9">
        <v>6728655529</v>
      </c>
      <c r="J20" s="9">
        <v>6118634254</v>
      </c>
      <c r="K20" s="9">
        <v>6118634254</v>
      </c>
      <c r="L20" s="5">
        <f t="shared" si="0"/>
        <v>0.86264814474358975</v>
      </c>
      <c r="M20" s="5">
        <f t="shared" si="1"/>
        <v>0.78444028897435902</v>
      </c>
      <c r="N20" s="31">
        <f t="shared" si="2"/>
        <v>0</v>
      </c>
    </row>
    <row r="21" spans="1:14">
      <c r="A21" s="16" t="s">
        <v>82</v>
      </c>
      <c r="B21" s="17" t="s">
        <v>358</v>
      </c>
      <c r="C21" s="18" t="s">
        <v>10</v>
      </c>
      <c r="D21" s="16" t="s">
        <v>357</v>
      </c>
      <c r="E21" s="9">
        <v>13150000000</v>
      </c>
      <c r="F21" s="9">
        <v>0</v>
      </c>
      <c r="G21" s="9">
        <v>1253276523</v>
      </c>
      <c r="H21" s="9">
        <v>0</v>
      </c>
      <c r="I21" s="9">
        <v>11896723477</v>
      </c>
      <c r="J21" s="9">
        <v>10801671601</v>
      </c>
      <c r="K21" s="9">
        <v>10801671601</v>
      </c>
      <c r="L21" s="5">
        <f t="shared" si="0"/>
        <v>0.9046938005323194</v>
      </c>
      <c r="M21" s="5">
        <f t="shared" si="1"/>
        <v>0.82141989361216727</v>
      </c>
      <c r="N21" s="31">
        <f t="shared" si="2"/>
        <v>0</v>
      </c>
    </row>
    <row r="22" spans="1:14">
      <c r="A22" s="16" t="s">
        <v>82</v>
      </c>
      <c r="B22" s="17" t="s">
        <v>356</v>
      </c>
      <c r="C22" s="18" t="s">
        <v>10</v>
      </c>
      <c r="D22" s="16" t="s">
        <v>355</v>
      </c>
      <c r="E22" s="9">
        <v>19208094119</v>
      </c>
      <c r="F22" s="9">
        <v>0</v>
      </c>
      <c r="G22" s="9">
        <v>5893860871</v>
      </c>
      <c r="H22" s="9">
        <v>0</v>
      </c>
      <c r="I22" s="9">
        <v>13314233248</v>
      </c>
      <c r="J22" s="9">
        <v>13314233248</v>
      </c>
      <c r="K22" s="9">
        <v>13314233248</v>
      </c>
      <c r="L22" s="5">
        <f t="shared" si="0"/>
        <v>0.69315743485606984</v>
      </c>
      <c r="M22" s="5">
        <f t="shared" si="1"/>
        <v>0.69315743485606984</v>
      </c>
      <c r="N22" s="31">
        <f t="shared" si="2"/>
        <v>0</v>
      </c>
    </row>
    <row r="23" spans="1:14" ht="22.5">
      <c r="A23" s="16" t="s">
        <v>82</v>
      </c>
      <c r="B23" s="17" t="s">
        <v>354</v>
      </c>
      <c r="C23" s="18" t="s">
        <v>10</v>
      </c>
      <c r="D23" s="16" t="s">
        <v>353</v>
      </c>
      <c r="E23" s="9">
        <v>11500000000</v>
      </c>
      <c r="F23" s="9">
        <v>0</v>
      </c>
      <c r="G23" s="9">
        <v>1127649057</v>
      </c>
      <c r="H23" s="9">
        <v>0</v>
      </c>
      <c r="I23" s="9">
        <v>10372350943</v>
      </c>
      <c r="J23" s="9">
        <v>9412030095</v>
      </c>
      <c r="K23" s="9">
        <v>9412030095</v>
      </c>
      <c r="L23" s="5">
        <f t="shared" si="0"/>
        <v>0.90194356026086953</v>
      </c>
      <c r="M23" s="5">
        <f t="shared" si="1"/>
        <v>0.81843739956521744</v>
      </c>
      <c r="N23" s="31">
        <f t="shared" si="2"/>
        <v>0</v>
      </c>
    </row>
    <row r="24" spans="1:14">
      <c r="A24" s="16" t="s">
        <v>82</v>
      </c>
      <c r="B24" s="17" t="s">
        <v>352</v>
      </c>
      <c r="C24" s="18" t="s">
        <v>10</v>
      </c>
      <c r="D24" s="16" t="s">
        <v>351</v>
      </c>
      <c r="E24" s="9">
        <v>30000000</v>
      </c>
      <c r="F24" s="9">
        <v>0</v>
      </c>
      <c r="G24" s="9">
        <v>8728191</v>
      </c>
      <c r="H24" s="9">
        <v>0</v>
      </c>
      <c r="I24" s="9">
        <v>21271809</v>
      </c>
      <c r="J24" s="9">
        <v>18787497</v>
      </c>
      <c r="K24" s="9">
        <v>18787497</v>
      </c>
      <c r="L24" s="5">
        <f t="shared" si="0"/>
        <v>0.70906029999999998</v>
      </c>
      <c r="M24" s="5">
        <f t="shared" si="1"/>
        <v>0.62624990000000003</v>
      </c>
      <c r="N24" s="31">
        <f t="shared" si="2"/>
        <v>0</v>
      </c>
    </row>
    <row r="25" spans="1:14" ht="33.75">
      <c r="A25" s="16" t="s">
        <v>82</v>
      </c>
      <c r="B25" s="17" t="s">
        <v>350</v>
      </c>
      <c r="C25" s="18" t="s">
        <v>10</v>
      </c>
      <c r="D25" s="16" t="s">
        <v>349</v>
      </c>
      <c r="E25" s="9">
        <v>1350000000</v>
      </c>
      <c r="F25" s="9">
        <v>0</v>
      </c>
      <c r="G25" s="9">
        <v>234601303</v>
      </c>
      <c r="H25" s="9">
        <v>0</v>
      </c>
      <c r="I25" s="9">
        <v>1115398697</v>
      </c>
      <c r="J25" s="9">
        <v>1009765297</v>
      </c>
      <c r="K25" s="9">
        <v>1009765297</v>
      </c>
      <c r="L25" s="5">
        <f t="shared" si="0"/>
        <v>0.82622125703703708</v>
      </c>
      <c r="M25" s="5">
        <f t="shared" si="1"/>
        <v>0.74797429407407412</v>
      </c>
      <c r="N25" s="31">
        <f t="shared" si="2"/>
        <v>0</v>
      </c>
    </row>
    <row r="26" spans="1:14">
      <c r="A26" s="16" t="s">
        <v>82</v>
      </c>
      <c r="B26" s="17" t="s">
        <v>348</v>
      </c>
      <c r="C26" s="18" t="s">
        <v>10</v>
      </c>
      <c r="D26" s="16" t="s">
        <v>347</v>
      </c>
      <c r="E26" s="9">
        <v>3650000000</v>
      </c>
      <c r="F26" s="9">
        <v>0</v>
      </c>
      <c r="G26" s="9">
        <v>680098852</v>
      </c>
      <c r="H26" s="9">
        <v>0</v>
      </c>
      <c r="I26" s="9">
        <v>2969901148</v>
      </c>
      <c r="J26" s="9">
        <v>2670088248</v>
      </c>
      <c r="K26" s="9">
        <v>2670088248</v>
      </c>
      <c r="L26" s="5">
        <f t="shared" si="0"/>
        <v>0.81367154739726022</v>
      </c>
      <c r="M26" s="5">
        <f t="shared" si="1"/>
        <v>0.73153102684931504</v>
      </c>
      <c r="N26" s="31">
        <f t="shared" si="2"/>
        <v>0</v>
      </c>
    </row>
    <row r="27" spans="1:14">
      <c r="A27" s="16" t="s">
        <v>82</v>
      </c>
      <c r="B27" s="17" t="s">
        <v>199</v>
      </c>
      <c r="C27" s="18" t="s">
        <v>10</v>
      </c>
      <c r="D27" s="16" t="s">
        <v>198</v>
      </c>
      <c r="E27" s="9">
        <v>131872</v>
      </c>
      <c r="F27" s="9">
        <v>0</v>
      </c>
      <c r="G27" s="9">
        <v>0</v>
      </c>
      <c r="H27" s="9">
        <v>5833</v>
      </c>
      <c r="I27" s="9">
        <v>126039</v>
      </c>
      <c r="J27" s="9">
        <v>126039</v>
      </c>
      <c r="K27" s="9">
        <v>126039</v>
      </c>
      <c r="L27" s="5">
        <f t="shared" si="0"/>
        <v>0.95576771414705164</v>
      </c>
      <c r="M27" s="5">
        <f t="shared" si="1"/>
        <v>0.95576771414705164</v>
      </c>
      <c r="N27" s="31">
        <f t="shared" si="2"/>
        <v>4.4232285852948312E-2</v>
      </c>
    </row>
    <row r="28" spans="1:14">
      <c r="A28" s="16" t="s">
        <v>82</v>
      </c>
      <c r="B28" s="17" t="s">
        <v>178</v>
      </c>
      <c r="C28" s="18" t="s">
        <v>10</v>
      </c>
      <c r="D28" s="16" t="s">
        <v>177</v>
      </c>
      <c r="E28" s="9">
        <v>243460092</v>
      </c>
      <c r="F28" s="9">
        <v>0</v>
      </c>
      <c r="G28" s="9">
        <v>4799014</v>
      </c>
      <c r="H28" s="9">
        <v>25534465</v>
      </c>
      <c r="I28" s="9">
        <v>213126613</v>
      </c>
      <c r="J28" s="9">
        <v>213126613</v>
      </c>
      <c r="K28" s="9">
        <v>213126613</v>
      </c>
      <c r="L28" s="5">
        <f t="shared" si="0"/>
        <v>0.87540677097912212</v>
      </c>
      <c r="M28" s="5">
        <f t="shared" si="1"/>
        <v>0.87540677097912212</v>
      </c>
      <c r="N28" s="31">
        <f t="shared" si="2"/>
        <v>0.10488152201963351</v>
      </c>
    </row>
    <row r="29" spans="1:14">
      <c r="A29" s="16" t="s">
        <v>82</v>
      </c>
      <c r="B29" s="17" t="s">
        <v>241</v>
      </c>
      <c r="C29" s="18" t="s">
        <v>10</v>
      </c>
      <c r="D29" s="16" t="s">
        <v>240</v>
      </c>
      <c r="E29" s="9">
        <v>7048138</v>
      </c>
      <c r="F29" s="9">
        <v>0</v>
      </c>
      <c r="G29" s="9">
        <v>76586</v>
      </c>
      <c r="H29" s="9">
        <v>5051609</v>
      </c>
      <c r="I29" s="9">
        <v>1919943</v>
      </c>
      <c r="J29" s="9">
        <v>1919943</v>
      </c>
      <c r="K29" s="9">
        <v>1919943</v>
      </c>
      <c r="L29" s="5">
        <f t="shared" si="0"/>
        <v>0.27240428606817857</v>
      </c>
      <c r="M29" s="5">
        <f t="shared" si="1"/>
        <v>0.27240428606817857</v>
      </c>
      <c r="N29" s="31">
        <f t="shared" si="2"/>
        <v>0.71672958162850953</v>
      </c>
    </row>
    <row r="30" spans="1:14">
      <c r="A30" s="16" t="s">
        <v>82</v>
      </c>
      <c r="B30" s="17" t="s">
        <v>229</v>
      </c>
      <c r="C30" s="18" t="s">
        <v>10</v>
      </c>
      <c r="D30" s="16" t="s">
        <v>228</v>
      </c>
      <c r="E30" s="9">
        <v>11763471</v>
      </c>
      <c r="F30" s="9">
        <v>0</v>
      </c>
      <c r="G30" s="9">
        <v>7026622</v>
      </c>
      <c r="H30" s="9">
        <v>0</v>
      </c>
      <c r="I30" s="9">
        <v>4736849</v>
      </c>
      <c r="J30" s="9">
        <v>4736849</v>
      </c>
      <c r="K30" s="9">
        <v>4736849</v>
      </c>
      <c r="L30" s="5">
        <f t="shared" si="0"/>
        <v>0.40267443172172568</v>
      </c>
      <c r="M30" s="5">
        <f t="shared" si="1"/>
        <v>0.40267443172172568</v>
      </c>
      <c r="N30" s="31">
        <f t="shared" si="2"/>
        <v>0</v>
      </c>
    </row>
    <row r="31" spans="1:14">
      <c r="A31" s="16" t="s">
        <v>82</v>
      </c>
      <c r="B31" s="17" t="s">
        <v>182</v>
      </c>
      <c r="C31" s="18" t="s">
        <v>10</v>
      </c>
      <c r="D31" s="16" t="s">
        <v>181</v>
      </c>
      <c r="E31" s="9">
        <v>5875081</v>
      </c>
      <c r="F31" s="9">
        <v>0</v>
      </c>
      <c r="G31" s="9">
        <v>362096</v>
      </c>
      <c r="H31" s="9">
        <v>5002703</v>
      </c>
      <c r="I31" s="9">
        <v>510282</v>
      </c>
      <c r="J31" s="9">
        <v>510282</v>
      </c>
      <c r="K31" s="9">
        <v>510282</v>
      </c>
      <c r="L31" s="5">
        <f t="shared" si="0"/>
        <v>8.6855313143767723E-2</v>
      </c>
      <c r="M31" s="5">
        <f t="shared" si="1"/>
        <v>8.6855313143767723E-2</v>
      </c>
      <c r="N31" s="31">
        <f t="shared" si="2"/>
        <v>0.85151217489597164</v>
      </c>
    </row>
    <row r="32" spans="1:14">
      <c r="A32" s="16" t="s">
        <v>82</v>
      </c>
      <c r="B32" s="17" t="s">
        <v>176</v>
      </c>
      <c r="C32" s="18" t="s">
        <v>10</v>
      </c>
      <c r="D32" s="16" t="s">
        <v>175</v>
      </c>
      <c r="E32" s="9">
        <v>134192061</v>
      </c>
      <c r="F32" s="9">
        <v>0</v>
      </c>
      <c r="G32" s="9">
        <v>5000000</v>
      </c>
      <c r="H32" s="9">
        <v>1605706</v>
      </c>
      <c r="I32" s="9">
        <v>127586355</v>
      </c>
      <c r="J32" s="9">
        <v>37309084</v>
      </c>
      <c r="K32" s="9">
        <v>37309084</v>
      </c>
      <c r="L32" s="5">
        <f t="shared" si="0"/>
        <v>0.95077424140612909</v>
      </c>
      <c r="M32" s="5">
        <f t="shared" si="1"/>
        <v>0.2780275056659276</v>
      </c>
      <c r="N32" s="31">
        <f t="shared" si="2"/>
        <v>1.1965730223042032E-2</v>
      </c>
    </row>
    <row r="33" spans="1:14">
      <c r="A33" s="16" t="s">
        <v>82</v>
      </c>
      <c r="B33" s="17" t="s">
        <v>174</v>
      </c>
      <c r="C33" s="18" t="s">
        <v>10</v>
      </c>
      <c r="D33" s="16" t="s">
        <v>173</v>
      </c>
      <c r="E33" s="9">
        <v>638271755</v>
      </c>
      <c r="F33" s="9">
        <v>0</v>
      </c>
      <c r="G33" s="9">
        <v>0</v>
      </c>
      <c r="H33" s="9">
        <v>2883466</v>
      </c>
      <c r="I33" s="9">
        <v>635388289</v>
      </c>
      <c r="J33" s="9">
        <v>183073201</v>
      </c>
      <c r="K33" s="9">
        <v>183073201</v>
      </c>
      <c r="L33" s="5">
        <f t="shared" si="0"/>
        <v>0.99548238508533093</v>
      </c>
      <c r="M33" s="5">
        <f t="shared" si="1"/>
        <v>0.28682641769100375</v>
      </c>
      <c r="N33" s="31">
        <f t="shared" si="2"/>
        <v>4.5176149146690658E-3</v>
      </c>
    </row>
    <row r="34" spans="1:14">
      <c r="A34" s="16" t="s">
        <v>82</v>
      </c>
      <c r="B34" s="17" t="s">
        <v>346</v>
      </c>
      <c r="C34" s="18" t="s">
        <v>10</v>
      </c>
      <c r="D34" s="16" t="s">
        <v>345</v>
      </c>
      <c r="E34" s="9">
        <v>463257379</v>
      </c>
      <c r="F34" s="9">
        <v>0</v>
      </c>
      <c r="G34" s="9">
        <v>18582486</v>
      </c>
      <c r="H34" s="9">
        <v>1610948</v>
      </c>
      <c r="I34" s="9">
        <v>443063945</v>
      </c>
      <c r="J34" s="9">
        <v>869065</v>
      </c>
      <c r="K34" s="9">
        <v>869065</v>
      </c>
      <c r="L34" s="5">
        <f t="shared" si="0"/>
        <v>0.95640990318688479</v>
      </c>
      <c r="M34" s="5">
        <f t="shared" si="1"/>
        <v>1.87598738713237E-3</v>
      </c>
      <c r="N34" s="31">
        <f t="shared" si="2"/>
        <v>3.4774362439243521E-3</v>
      </c>
    </row>
    <row r="35" spans="1:14">
      <c r="A35" s="16" t="s">
        <v>82</v>
      </c>
      <c r="B35" s="17" t="s">
        <v>344</v>
      </c>
      <c r="C35" s="18" t="s">
        <v>10</v>
      </c>
      <c r="D35" s="16" t="s">
        <v>343</v>
      </c>
      <c r="E35" s="9">
        <v>1760280612</v>
      </c>
      <c r="F35" s="9">
        <v>0</v>
      </c>
      <c r="G35" s="9">
        <v>9453534</v>
      </c>
      <c r="H35" s="9">
        <v>0</v>
      </c>
      <c r="I35" s="9">
        <v>1750827078</v>
      </c>
      <c r="J35" s="9">
        <v>1066430941</v>
      </c>
      <c r="K35" s="9">
        <v>1066430941</v>
      </c>
      <c r="L35" s="5">
        <f t="shared" si="0"/>
        <v>0.99462953012402999</v>
      </c>
      <c r="M35" s="5">
        <f t="shared" si="1"/>
        <v>0.60583007830117486</v>
      </c>
      <c r="N35" s="31">
        <f t="shared" si="2"/>
        <v>0</v>
      </c>
    </row>
    <row r="36" spans="1:14">
      <c r="A36" s="16" t="s">
        <v>82</v>
      </c>
      <c r="B36" s="17" t="s">
        <v>342</v>
      </c>
      <c r="C36" s="18" t="s">
        <v>10</v>
      </c>
      <c r="D36" s="16" t="s">
        <v>341</v>
      </c>
      <c r="E36" s="9">
        <v>1274607859</v>
      </c>
      <c r="F36" s="9">
        <v>0</v>
      </c>
      <c r="G36" s="9">
        <v>94904272</v>
      </c>
      <c r="H36" s="9">
        <v>0</v>
      </c>
      <c r="I36" s="9">
        <v>1179703587</v>
      </c>
      <c r="J36" s="9">
        <v>738553892</v>
      </c>
      <c r="K36" s="9">
        <v>738553892</v>
      </c>
      <c r="L36" s="5">
        <f t="shared" si="0"/>
        <v>0.9255423765592834</v>
      </c>
      <c r="M36" s="5">
        <f t="shared" si="1"/>
        <v>0.57943616680618626</v>
      </c>
      <c r="N36" s="31">
        <f t="shared" si="2"/>
        <v>0</v>
      </c>
    </row>
    <row r="37" spans="1:14">
      <c r="A37" s="16" t="s">
        <v>82</v>
      </c>
      <c r="B37" s="17" t="s">
        <v>170</v>
      </c>
      <c r="C37" s="18" t="s">
        <v>10</v>
      </c>
      <c r="D37" s="16" t="s">
        <v>169</v>
      </c>
      <c r="E37" s="9">
        <v>55920025</v>
      </c>
      <c r="F37" s="9">
        <v>0</v>
      </c>
      <c r="G37" s="9">
        <v>0</v>
      </c>
      <c r="H37" s="9">
        <v>2784824</v>
      </c>
      <c r="I37" s="9">
        <v>53135201</v>
      </c>
      <c r="J37" s="9">
        <v>37880866</v>
      </c>
      <c r="K37" s="9">
        <v>37880866</v>
      </c>
      <c r="L37" s="5">
        <f t="shared" si="0"/>
        <v>0.95019987920248605</v>
      </c>
      <c r="M37" s="5">
        <f t="shared" si="1"/>
        <v>0.6774114639612554</v>
      </c>
      <c r="N37" s="31">
        <f t="shared" si="2"/>
        <v>4.9800120797513947E-2</v>
      </c>
    </row>
    <row r="38" spans="1:14">
      <c r="A38" s="16" t="s">
        <v>82</v>
      </c>
      <c r="B38" s="17" t="s">
        <v>168</v>
      </c>
      <c r="C38" s="18" t="s">
        <v>10</v>
      </c>
      <c r="D38" s="16" t="s">
        <v>167</v>
      </c>
      <c r="E38" s="9">
        <v>5570036</v>
      </c>
      <c r="F38" s="9">
        <v>0</v>
      </c>
      <c r="G38" s="9">
        <v>0</v>
      </c>
      <c r="H38" s="9">
        <v>279472</v>
      </c>
      <c r="I38" s="9">
        <v>5290564</v>
      </c>
      <c r="J38" s="9">
        <v>5290564</v>
      </c>
      <c r="K38" s="9">
        <v>5290564</v>
      </c>
      <c r="L38" s="5">
        <f t="shared" si="0"/>
        <v>0.94982581800189447</v>
      </c>
      <c r="M38" s="5">
        <f t="shared" si="1"/>
        <v>0.94982581800189447</v>
      </c>
      <c r="N38" s="31">
        <f t="shared" si="2"/>
        <v>5.0174181998105576E-2</v>
      </c>
    </row>
    <row r="39" spans="1:14">
      <c r="A39" s="16" t="s">
        <v>82</v>
      </c>
      <c r="B39" s="17" t="s">
        <v>340</v>
      </c>
      <c r="C39" s="18" t="s">
        <v>10</v>
      </c>
      <c r="D39" s="16" t="s">
        <v>339</v>
      </c>
      <c r="E39" s="9">
        <v>7129775242</v>
      </c>
      <c r="F39" s="9">
        <v>0</v>
      </c>
      <c r="G39" s="9">
        <v>0</v>
      </c>
      <c r="H39" s="9">
        <v>144648014</v>
      </c>
      <c r="I39" s="9">
        <v>6985127228</v>
      </c>
      <c r="J39" s="9">
        <v>5363011638</v>
      </c>
      <c r="K39" s="9">
        <v>5363011638</v>
      </c>
      <c r="L39" s="5">
        <f t="shared" si="0"/>
        <v>0.97971212147784004</v>
      </c>
      <c r="M39" s="5">
        <f t="shared" si="1"/>
        <v>0.75219925677427124</v>
      </c>
      <c r="N39" s="31">
        <f t="shared" si="2"/>
        <v>2.0287878522160012E-2</v>
      </c>
    </row>
    <row r="40" spans="1:14">
      <c r="A40" s="16" t="s">
        <v>82</v>
      </c>
      <c r="B40" s="17" t="s">
        <v>203</v>
      </c>
      <c r="C40" s="18" t="s">
        <v>10</v>
      </c>
      <c r="D40" s="16" t="s">
        <v>202</v>
      </c>
      <c r="E40" s="9">
        <v>1356336632</v>
      </c>
      <c r="F40" s="9">
        <v>0</v>
      </c>
      <c r="G40" s="9">
        <v>10000000</v>
      </c>
      <c r="H40" s="9">
        <v>6543284</v>
      </c>
      <c r="I40" s="9">
        <v>1339793348</v>
      </c>
      <c r="J40" s="9">
        <v>576510937</v>
      </c>
      <c r="K40" s="9">
        <v>576510937</v>
      </c>
      <c r="L40" s="5">
        <f t="shared" si="0"/>
        <v>0.98780296601175921</v>
      </c>
      <c r="M40" s="5">
        <f t="shared" si="1"/>
        <v>0.42505003802035479</v>
      </c>
      <c r="N40" s="31">
        <f t="shared" si="2"/>
        <v>4.8242330448242292E-3</v>
      </c>
    </row>
    <row r="41" spans="1:14">
      <c r="A41" s="16" t="s">
        <v>82</v>
      </c>
      <c r="B41" s="17" t="s">
        <v>338</v>
      </c>
      <c r="C41" s="18" t="s">
        <v>10</v>
      </c>
      <c r="D41" s="16" t="s">
        <v>337</v>
      </c>
      <c r="E41" s="9">
        <v>2315174259</v>
      </c>
      <c r="F41" s="9">
        <v>0</v>
      </c>
      <c r="G41" s="9">
        <v>107730785</v>
      </c>
      <c r="H41" s="9">
        <v>4939979</v>
      </c>
      <c r="I41" s="9">
        <v>2202503495</v>
      </c>
      <c r="J41" s="9">
        <v>2074168801</v>
      </c>
      <c r="K41" s="9">
        <v>2074168801</v>
      </c>
      <c r="L41" s="5">
        <f t="shared" si="0"/>
        <v>0.95133378683612946</v>
      </c>
      <c r="M41" s="5">
        <f t="shared" si="1"/>
        <v>0.89590180649982776</v>
      </c>
      <c r="N41" s="31">
        <f t="shared" si="2"/>
        <v>2.1337396011537118E-3</v>
      </c>
    </row>
    <row r="42" spans="1:14">
      <c r="A42" s="16" t="s">
        <v>82</v>
      </c>
      <c r="B42" s="17" t="s">
        <v>166</v>
      </c>
      <c r="C42" s="18" t="s">
        <v>10</v>
      </c>
      <c r="D42" s="16" t="s">
        <v>165</v>
      </c>
      <c r="E42" s="9">
        <v>99145065</v>
      </c>
      <c r="F42" s="9">
        <v>0</v>
      </c>
      <c r="G42" s="9">
        <v>1100000</v>
      </c>
      <c r="H42" s="9">
        <v>1010133</v>
      </c>
      <c r="I42" s="9">
        <v>97034932</v>
      </c>
      <c r="J42" s="9">
        <v>41992228</v>
      </c>
      <c r="K42" s="9">
        <v>41992228</v>
      </c>
      <c r="L42" s="5">
        <f t="shared" si="0"/>
        <v>0.97871671171933772</v>
      </c>
      <c r="M42" s="5">
        <f t="shared" si="1"/>
        <v>0.42354329991109491</v>
      </c>
      <c r="N42" s="31">
        <f t="shared" si="2"/>
        <v>1.0188434492427838E-2</v>
      </c>
    </row>
    <row r="43" spans="1:14">
      <c r="A43" s="16" t="s">
        <v>82</v>
      </c>
      <c r="B43" s="17" t="s">
        <v>336</v>
      </c>
      <c r="C43" s="18" t="s">
        <v>10</v>
      </c>
      <c r="D43" s="16" t="s">
        <v>335</v>
      </c>
      <c r="E43" s="9">
        <v>956712771</v>
      </c>
      <c r="F43" s="9">
        <v>0</v>
      </c>
      <c r="G43" s="9">
        <v>446817</v>
      </c>
      <c r="H43" s="9">
        <v>2610583</v>
      </c>
      <c r="I43" s="9">
        <v>953655371</v>
      </c>
      <c r="J43" s="9">
        <v>953655371</v>
      </c>
      <c r="K43" s="9">
        <v>953655371</v>
      </c>
      <c r="L43" s="5">
        <f t="shared" si="0"/>
        <v>0.99680426550927692</v>
      </c>
      <c r="M43" s="5">
        <f t="shared" si="1"/>
        <v>0.99680426550927692</v>
      </c>
      <c r="N43" s="31">
        <f t="shared" si="2"/>
        <v>2.728700900763872E-3</v>
      </c>
    </row>
    <row r="44" spans="1:14">
      <c r="A44" s="16" t="s">
        <v>82</v>
      </c>
      <c r="B44" s="17" t="s">
        <v>334</v>
      </c>
      <c r="C44" s="18" t="s">
        <v>10</v>
      </c>
      <c r="D44" s="16" t="s">
        <v>333</v>
      </c>
      <c r="E44" s="9">
        <v>537101762</v>
      </c>
      <c r="F44" s="9">
        <v>0</v>
      </c>
      <c r="G44" s="9">
        <v>10000000</v>
      </c>
      <c r="H44" s="9">
        <v>659124</v>
      </c>
      <c r="I44" s="9">
        <v>526442638</v>
      </c>
      <c r="J44" s="9">
        <v>526442638</v>
      </c>
      <c r="K44" s="9">
        <v>526442638</v>
      </c>
      <c r="L44" s="5">
        <f t="shared" si="0"/>
        <v>0.98015436784212229</v>
      </c>
      <c r="M44" s="5">
        <f t="shared" si="1"/>
        <v>0.98015436784212229</v>
      </c>
      <c r="N44" s="31">
        <f t="shared" si="2"/>
        <v>1.2271864414401233E-3</v>
      </c>
    </row>
    <row r="45" spans="1:14">
      <c r="A45" s="16" t="s">
        <v>82</v>
      </c>
      <c r="B45" s="17" t="s">
        <v>237</v>
      </c>
      <c r="C45" s="18" t="s">
        <v>10</v>
      </c>
      <c r="D45" s="16" t="s">
        <v>236</v>
      </c>
      <c r="E45" s="9">
        <v>1355858854</v>
      </c>
      <c r="F45" s="9">
        <v>0</v>
      </c>
      <c r="G45" s="9">
        <v>29465598</v>
      </c>
      <c r="H45" s="9">
        <v>3978483</v>
      </c>
      <c r="I45" s="9">
        <v>1322414773</v>
      </c>
      <c r="J45" s="9">
        <v>846659926</v>
      </c>
      <c r="K45" s="9">
        <v>846659926</v>
      </c>
      <c r="L45" s="5">
        <f t="shared" si="0"/>
        <v>0.97533365593230104</v>
      </c>
      <c r="M45" s="5">
        <f t="shared" si="1"/>
        <v>0.62444547491224334</v>
      </c>
      <c r="N45" s="31">
        <f t="shared" si="2"/>
        <v>2.9342899434279903E-3</v>
      </c>
    </row>
    <row r="46" spans="1:14">
      <c r="A46" s="16" t="s">
        <v>82</v>
      </c>
      <c r="B46" s="17" t="s">
        <v>332</v>
      </c>
      <c r="C46" s="18" t="s">
        <v>10</v>
      </c>
      <c r="D46" s="16" t="s">
        <v>331</v>
      </c>
      <c r="E46" s="9">
        <v>101215</v>
      </c>
      <c r="F46" s="9">
        <v>0</v>
      </c>
      <c r="G46" s="9">
        <v>0</v>
      </c>
      <c r="H46" s="9">
        <v>413</v>
      </c>
      <c r="I46" s="9">
        <v>100802</v>
      </c>
      <c r="J46" s="9">
        <v>100802</v>
      </c>
      <c r="K46" s="9">
        <v>100802</v>
      </c>
      <c r="L46" s="5">
        <f t="shared" si="0"/>
        <v>0.99591957713777601</v>
      </c>
      <c r="M46" s="5">
        <f t="shared" si="1"/>
        <v>0.99591957713777601</v>
      </c>
      <c r="N46" s="31">
        <f t="shared" si="2"/>
        <v>4.0804228622239791E-3</v>
      </c>
    </row>
    <row r="47" spans="1:14" ht="22.5">
      <c r="A47" s="16" t="s">
        <v>82</v>
      </c>
      <c r="B47" s="17" t="s">
        <v>330</v>
      </c>
      <c r="C47" s="18" t="s">
        <v>10</v>
      </c>
      <c r="D47" s="16" t="s">
        <v>329</v>
      </c>
      <c r="E47" s="9">
        <v>203035</v>
      </c>
      <c r="F47" s="9">
        <v>0</v>
      </c>
      <c r="G47" s="9">
        <v>0</v>
      </c>
      <c r="H47" s="9">
        <v>1432</v>
      </c>
      <c r="I47" s="9">
        <v>201603</v>
      </c>
      <c r="J47" s="9">
        <v>201603</v>
      </c>
      <c r="K47" s="9">
        <v>201603</v>
      </c>
      <c r="L47" s="5">
        <f t="shared" si="0"/>
        <v>0.99294702883739261</v>
      </c>
      <c r="M47" s="5">
        <f t="shared" si="1"/>
        <v>0.99294702883739261</v>
      </c>
      <c r="N47" s="31">
        <f t="shared" si="2"/>
        <v>7.0529711626074326E-3</v>
      </c>
    </row>
    <row r="48" spans="1:14">
      <c r="A48" s="16" t="s">
        <v>82</v>
      </c>
      <c r="B48" s="17" t="s">
        <v>211</v>
      </c>
      <c r="C48" s="18" t="s">
        <v>10</v>
      </c>
      <c r="D48" s="16" t="s">
        <v>210</v>
      </c>
      <c r="E48" s="9">
        <v>102962420</v>
      </c>
      <c r="F48" s="9">
        <v>0</v>
      </c>
      <c r="G48" s="9">
        <v>0</v>
      </c>
      <c r="H48" s="9">
        <v>102954177</v>
      </c>
      <c r="I48" s="9">
        <v>8243</v>
      </c>
      <c r="J48" s="9">
        <v>8243</v>
      </c>
      <c r="K48" s="9">
        <v>8243</v>
      </c>
      <c r="L48" s="5">
        <f t="shared" si="0"/>
        <v>8.0058335847195511E-5</v>
      </c>
      <c r="M48" s="5">
        <f t="shared" si="1"/>
        <v>8.0058335847195511E-5</v>
      </c>
      <c r="N48" s="31">
        <f t="shared" si="2"/>
        <v>0.99991994166415277</v>
      </c>
    </row>
    <row r="49" spans="1:14">
      <c r="A49" s="16" t="s">
        <v>82</v>
      </c>
      <c r="B49" s="17" t="s">
        <v>260</v>
      </c>
      <c r="C49" s="18" t="s">
        <v>10</v>
      </c>
      <c r="D49" s="16" t="s">
        <v>259</v>
      </c>
      <c r="E49" s="9">
        <v>352800</v>
      </c>
      <c r="F49" s="9">
        <v>0</v>
      </c>
      <c r="G49" s="9">
        <v>0</v>
      </c>
      <c r="H49" s="9">
        <v>0</v>
      </c>
      <c r="I49" s="9">
        <v>352800</v>
      </c>
      <c r="J49" s="9">
        <v>352800</v>
      </c>
      <c r="K49" s="9">
        <v>352800</v>
      </c>
      <c r="L49" s="5">
        <f t="shared" si="0"/>
        <v>1</v>
      </c>
      <c r="M49" s="5">
        <f t="shared" si="1"/>
        <v>1</v>
      </c>
      <c r="N49" s="31">
        <f t="shared" si="2"/>
        <v>0</v>
      </c>
    </row>
    <row r="50" spans="1:14">
      <c r="A50" s="16" t="s">
        <v>82</v>
      </c>
      <c r="B50" s="17" t="s">
        <v>328</v>
      </c>
      <c r="C50" s="18" t="s">
        <v>10</v>
      </c>
      <c r="D50" s="16" t="s">
        <v>327</v>
      </c>
      <c r="E50" s="9">
        <v>420322186</v>
      </c>
      <c r="F50" s="9">
        <v>0</v>
      </c>
      <c r="G50" s="9">
        <v>25453493</v>
      </c>
      <c r="H50" s="9">
        <v>0</v>
      </c>
      <c r="I50" s="9">
        <v>394868693</v>
      </c>
      <c r="J50" s="9">
        <v>394566895</v>
      </c>
      <c r="K50" s="9">
        <v>394566895</v>
      </c>
      <c r="L50" s="5">
        <f t="shared" si="0"/>
        <v>0.93944289916687862</v>
      </c>
      <c r="M50" s="5">
        <f t="shared" si="1"/>
        <v>0.93872488329702397</v>
      </c>
      <c r="N50" s="31">
        <f t="shared" si="2"/>
        <v>0</v>
      </c>
    </row>
    <row r="51" spans="1:14">
      <c r="A51" s="16" t="s">
        <v>82</v>
      </c>
      <c r="B51" s="17" t="s">
        <v>326</v>
      </c>
      <c r="C51" s="18" t="s">
        <v>10</v>
      </c>
      <c r="D51" s="16" t="s">
        <v>325</v>
      </c>
      <c r="E51" s="9">
        <v>2867386742</v>
      </c>
      <c r="F51" s="9">
        <v>0</v>
      </c>
      <c r="G51" s="9">
        <v>0</v>
      </c>
      <c r="H51" s="9">
        <v>1035477</v>
      </c>
      <c r="I51" s="9">
        <v>2866351265</v>
      </c>
      <c r="J51" s="9">
        <v>2861351265</v>
      </c>
      <c r="K51" s="9">
        <v>2861351265</v>
      </c>
      <c r="L51" s="5">
        <f t="shared" si="0"/>
        <v>0.999638877802972</v>
      </c>
      <c r="M51" s="5">
        <f t="shared" si="1"/>
        <v>0.99789512976690742</v>
      </c>
      <c r="N51" s="31">
        <f t="shared" si="2"/>
        <v>3.6112219702800032E-4</v>
      </c>
    </row>
    <row r="52" spans="1:14">
      <c r="A52" s="16" t="s">
        <v>82</v>
      </c>
      <c r="B52" s="17" t="s">
        <v>324</v>
      </c>
      <c r="C52" s="18" t="s">
        <v>10</v>
      </c>
      <c r="D52" s="16" t="s">
        <v>323</v>
      </c>
      <c r="E52" s="9">
        <v>126540872</v>
      </c>
      <c r="F52" s="9">
        <v>0</v>
      </c>
      <c r="G52" s="9">
        <v>20379562</v>
      </c>
      <c r="H52" s="9">
        <v>4548216</v>
      </c>
      <c r="I52" s="9">
        <v>101613094</v>
      </c>
      <c r="J52" s="9">
        <v>78015811</v>
      </c>
      <c r="K52" s="9">
        <v>78015811</v>
      </c>
      <c r="L52" s="5">
        <f t="shared" si="0"/>
        <v>0.80300611489385032</v>
      </c>
      <c r="M52" s="5">
        <f t="shared" si="1"/>
        <v>0.61652657964930102</v>
      </c>
      <c r="N52" s="31">
        <f t="shared" si="2"/>
        <v>3.5942663647837041E-2</v>
      </c>
    </row>
    <row r="53" spans="1:14">
      <c r="A53" s="16" t="s">
        <v>82</v>
      </c>
      <c r="B53" s="17" t="s">
        <v>164</v>
      </c>
      <c r="C53" s="18" t="s">
        <v>10</v>
      </c>
      <c r="D53" s="16" t="s">
        <v>163</v>
      </c>
      <c r="E53" s="9">
        <v>1026622862</v>
      </c>
      <c r="F53" s="9">
        <v>0</v>
      </c>
      <c r="G53" s="9">
        <v>42574251</v>
      </c>
      <c r="H53" s="9">
        <v>36466</v>
      </c>
      <c r="I53" s="9">
        <v>984012145</v>
      </c>
      <c r="J53" s="9">
        <v>690912911</v>
      </c>
      <c r="K53" s="9">
        <v>690912911</v>
      </c>
      <c r="L53" s="5">
        <f t="shared" si="0"/>
        <v>0.95849428395059455</v>
      </c>
      <c r="M53" s="5">
        <f t="shared" si="1"/>
        <v>0.6729958357385577</v>
      </c>
      <c r="N53" s="31">
        <f t="shared" si="2"/>
        <v>3.5520346711312572E-5</v>
      </c>
    </row>
    <row r="54" spans="1:14">
      <c r="A54" s="16" t="s">
        <v>82</v>
      </c>
      <c r="B54" s="17" t="s">
        <v>209</v>
      </c>
      <c r="C54" s="18" t="s">
        <v>10</v>
      </c>
      <c r="D54" s="16" t="s">
        <v>208</v>
      </c>
      <c r="E54" s="9">
        <v>75203300</v>
      </c>
      <c r="F54" s="9">
        <v>0</v>
      </c>
      <c r="G54" s="9">
        <v>158816</v>
      </c>
      <c r="H54" s="9">
        <v>29860891</v>
      </c>
      <c r="I54" s="9">
        <v>45183593</v>
      </c>
      <c r="J54" s="9">
        <v>45183593</v>
      </c>
      <c r="K54" s="9">
        <v>45183593</v>
      </c>
      <c r="L54" s="5">
        <f t="shared" si="0"/>
        <v>0.60081928585580691</v>
      </c>
      <c r="M54" s="5">
        <f t="shared" si="1"/>
        <v>0.60081928585580691</v>
      </c>
      <c r="N54" s="31">
        <f t="shared" si="2"/>
        <v>0.39706889192362571</v>
      </c>
    </row>
    <row r="55" spans="1:14">
      <c r="A55" s="16" t="s">
        <v>82</v>
      </c>
      <c r="B55" s="17" t="s">
        <v>162</v>
      </c>
      <c r="C55" s="18" t="s">
        <v>10</v>
      </c>
      <c r="D55" s="16" t="s">
        <v>161</v>
      </c>
      <c r="E55" s="9">
        <v>1710157508</v>
      </c>
      <c r="F55" s="9">
        <v>0</v>
      </c>
      <c r="G55" s="9">
        <v>15608969</v>
      </c>
      <c r="H55" s="9">
        <v>78087552</v>
      </c>
      <c r="I55" s="9">
        <v>1616460987</v>
      </c>
      <c r="J55" s="9">
        <v>682590095</v>
      </c>
      <c r="K55" s="9">
        <v>682590095</v>
      </c>
      <c r="L55" s="5">
        <f t="shared" si="0"/>
        <v>0.94521175940713409</v>
      </c>
      <c r="M55" s="5">
        <f t="shared" si="1"/>
        <v>0.39913872950701335</v>
      </c>
      <c r="N55" s="31">
        <f t="shared" si="2"/>
        <v>4.5661029252985041E-2</v>
      </c>
    </row>
    <row r="56" spans="1:14" ht="22.5">
      <c r="A56" s="16" t="s">
        <v>82</v>
      </c>
      <c r="B56" s="17" t="s">
        <v>322</v>
      </c>
      <c r="C56" s="18" t="s">
        <v>10</v>
      </c>
      <c r="D56" s="16" t="s">
        <v>321</v>
      </c>
      <c r="E56" s="9">
        <v>3547807193</v>
      </c>
      <c r="F56" s="9">
        <v>0</v>
      </c>
      <c r="G56" s="9">
        <v>619999339</v>
      </c>
      <c r="H56" s="9">
        <v>0</v>
      </c>
      <c r="I56" s="9">
        <v>2927807854</v>
      </c>
      <c r="J56" s="9">
        <v>2927807854</v>
      </c>
      <c r="K56" s="9">
        <v>2927807854</v>
      </c>
      <c r="L56" s="5">
        <f t="shared" si="0"/>
        <v>0.82524435368886739</v>
      </c>
      <c r="M56" s="5">
        <f t="shared" si="1"/>
        <v>0.82524435368886739</v>
      </c>
      <c r="N56" s="31">
        <f t="shared" si="2"/>
        <v>0</v>
      </c>
    </row>
    <row r="57" spans="1:14">
      <c r="A57" s="16" t="s">
        <v>82</v>
      </c>
      <c r="B57" s="17" t="s">
        <v>256</v>
      </c>
      <c r="C57" s="18" t="s">
        <v>10</v>
      </c>
      <c r="D57" s="16" t="s">
        <v>255</v>
      </c>
      <c r="E57" s="9">
        <v>218932241</v>
      </c>
      <c r="F57" s="9">
        <v>0</v>
      </c>
      <c r="G57" s="9">
        <v>0</v>
      </c>
      <c r="H57" s="9">
        <v>2263789</v>
      </c>
      <c r="I57" s="9">
        <v>216668452</v>
      </c>
      <c r="J57" s="9">
        <v>44188978</v>
      </c>
      <c r="K57" s="9">
        <v>44188978</v>
      </c>
      <c r="L57" s="5">
        <f t="shared" si="0"/>
        <v>0.98965986467018352</v>
      </c>
      <c r="M57" s="5">
        <f t="shared" si="1"/>
        <v>0.20183860448402388</v>
      </c>
      <c r="N57" s="31">
        <f t="shared" si="2"/>
        <v>1.0340135329816497E-2</v>
      </c>
    </row>
    <row r="58" spans="1:14" ht="22.5">
      <c r="A58" s="16" t="s">
        <v>82</v>
      </c>
      <c r="B58" s="17" t="s">
        <v>160</v>
      </c>
      <c r="C58" s="18" t="s">
        <v>10</v>
      </c>
      <c r="D58" s="16" t="s">
        <v>87</v>
      </c>
      <c r="E58" s="9">
        <v>5392086739</v>
      </c>
      <c r="F58" s="9">
        <v>0</v>
      </c>
      <c r="G58" s="9">
        <v>1412896</v>
      </c>
      <c r="H58" s="9">
        <v>29432720</v>
      </c>
      <c r="I58" s="9">
        <v>5361241123</v>
      </c>
      <c r="J58" s="9">
        <v>4569883410</v>
      </c>
      <c r="K58" s="9">
        <v>4569883410</v>
      </c>
      <c r="L58" s="5">
        <f t="shared" si="0"/>
        <v>0.99427946591124006</v>
      </c>
      <c r="M58" s="5">
        <f t="shared" si="1"/>
        <v>0.84751667233890171</v>
      </c>
      <c r="N58" s="31">
        <f t="shared" si="2"/>
        <v>5.4585026956481238E-3</v>
      </c>
    </row>
    <row r="59" spans="1:14" ht="22.5">
      <c r="A59" s="16" t="s">
        <v>82</v>
      </c>
      <c r="B59" s="17" t="s">
        <v>159</v>
      </c>
      <c r="C59" s="18" t="s">
        <v>10</v>
      </c>
      <c r="D59" s="16" t="s">
        <v>85</v>
      </c>
      <c r="E59" s="9">
        <v>597760727</v>
      </c>
      <c r="F59" s="9">
        <v>0</v>
      </c>
      <c r="G59" s="9">
        <v>2234603</v>
      </c>
      <c r="H59" s="9">
        <v>0</v>
      </c>
      <c r="I59" s="9">
        <v>595526124</v>
      </c>
      <c r="J59" s="9">
        <v>595099854</v>
      </c>
      <c r="K59" s="9">
        <v>595099854</v>
      </c>
      <c r="L59" s="5">
        <f t="shared" si="0"/>
        <v>0.99626170991323759</v>
      </c>
      <c r="M59" s="5">
        <f t="shared" si="1"/>
        <v>0.9955485984946616</v>
      </c>
      <c r="N59" s="31">
        <f t="shared" si="2"/>
        <v>0</v>
      </c>
    </row>
    <row r="60" spans="1:14">
      <c r="A60" s="16" t="s">
        <v>82</v>
      </c>
      <c r="B60" s="17" t="s">
        <v>158</v>
      </c>
      <c r="C60" s="18" t="s">
        <v>10</v>
      </c>
      <c r="D60" s="16" t="s">
        <v>157</v>
      </c>
      <c r="E60" s="9">
        <v>21522626058</v>
      </c>
      <c r="F60" s="9">
        <v>0</v>
      </c>
      <c r="G60" s="9">
        <v>110966608</v>
      </c>
      <c r="H60" s="9">
        <v>4460510405</v>
      </c>
      <c r="I60" s="9">
        <v>16951149045</v>
      </c>
      <c r="J60" s="9">
        <v>762410539</v>
      </c>
      <c r="K60" s="9">
        <v>762410539</v>
      </c>
      <c r="L60" s="5">
        <f t="shared" si="0"/>
        <v>0.78759669007487243</v>
      </c>
      <c r="M60" s="5">
        <f t="shared" si="1"/>
        <v>3.5423676318374293E-2</v>
      </c>
      <c r="N60" s="31">
        <f t="shared" si="2"/>
        <v>0.2072474981900278</v>
      </c>
    </row>
    <row r="61" spans="1:14">
      <c r="A61" s="16" t="s">
        <v>82</v>
      </c>
      <c r="B61" s="17" t="s">
        <v>156</v>
      </c>
      <c r="C61" s="18" t="s">
        <v>10</v>
      </c>
      <c r="D61" s="16" t="s">
        <v>155</v>
      </c>
      <c r="E61" s="9">
        <v>5390089878</v>
      </c>
      <c r="F61" s="9">
        <v>0</v>
      </c>
      <c r="G61" s="9">
        <v>533</v>
      </c>
      <c r="H61" s="9">
        <v>26067338</v>
      </c>
      <c r="I61" s="9">
        <v>5364022007</v>
      </c>
      <c r="J61" s="9">
        <v>485853448</v>
      </c>
      <c r="K61" s="9">
        <v>485853448</v>
      </c>
      <c r="L61" s="5">
        <f t="shared" si="0"/>
        <v>0.99516374094124149</v>
      </c>
      <c r="M61" s="5">
        <f t="shared" si="1"/>
        <v>9.0138283219180118E-2</v>
      </c>
      <c r="N61" s="31">
        <f t="shared" si="2"/>
        <v>4.8361601735799481E-3</v>
      </c>
    </row>
    <row r="62" spans="1:14">
      <c r="A62" s="16" t="s">
        <v>82</v>
      </c>
      <c r="B62" s="17" t="s">
        <v>154</v>
      </c>
      <c r="C62" s="18" t="s">
        <v>10</v>
      </c>
      <c r="D62" s="16" t="s">
        <v>153</v>
      </c>
      <c r="E62" s="9">
        <v>123006298</v>
      </c>
      <c r="F62" s="9">
        <v>0</v>
      </c>
      <c r="G62" s="9">
        <v>63013222</v>
      </c>
      <c r="H62" s="9">
        <v>59993076</v>
      </c>
      <c r="I62" s="9">
        <v>0</v>
      </c>
      <c r="J62" s="9">
        <v>0</v>
      </c>
      <c r="K62" s="9">
        <v>0</v>
      </c>
      <c r="L62" s="5">
        <f t="shared" si="0"/>
        <v>0</v>
      </c>
      <c r="M62" s="5">
        <f t="shared" si="1"/>
        <v>0</v>
      </c>
      <c r="N62" s="31">
        <f t="shared" si="2"/>
        <v>0.4877236123308093</v>
      </c>
    </row>
    <row r="63" spans="1:14" ht="22.5">
      <c r="A63" s="16" t="s">
        <v>82</v>
      </c>
      <c r="B63" s="17" t="s">
        <v>152</v>
      </c>
      <c r="C63" s="18" t="s">
        <v>10</v>
      </c>
      <c r="D63" s="16" t="s">
        <v>151</v>
      </c>
      <c r="E63" s="9">
        <v>701286120</v>
      </c>
      <c r="F63" s="9">
        <v>0</v>
      </c>
      <c r="G63" s="9">
        <v>10753200</v>
      </c>
      <c r="H63" s="9">
        <v>0</v>
      </c>
      <c r="I63" s="9">
        <v>690532920</v>
      </c>
      <c r="J63" s="9">
        <v>628902120</v>
      </c>
      <c r="K63" s="9">
        <v>628902120</v>
      </c>
      <c r="L63" s="5">
        <f t="shared" si="0"/>
        <v>0.98466645824959431</v>
      </c>
      <c r="M63" s="5">
        <f t="shared" si="1"/>
        <v>0.89678392608141166</v>
      </c>
      <c r="N63" s="31">
        <f t="shared" si="2"/>
        <v>0</v>
      </c>
    </row>
    <row r="64" spans="1:14">
      <c r="A64" s="16" t="s">
        <v>82</v>
      </c>
      <c r="B64" s="17" t="s">
        <v>320</v>
      </c>
      <c r="C64" s="18" t="s">
        <v>10</v>
      </c>
      <c r="D64" s="16" t="s">
        <v>319</v>
      </c>
      <c r="E64" s="9">
        <v>31187198766</v>
      </c>
      <c r="F64" s="9">
        <v>0</v>
      </c>
      <c r="G64" s="9">
        <v>951370329</v>
      </c>
      <c r="H64" s="9">
        <v>0</v>
      </c>
      <c r="I64" s="9">
        <v>30235828437</v>
      </c>
      <c r="J64" s="9">
        <v>25301762611</v>
      </c>
      <c r="K64" s="9">
        <v>25301762611</v>
      </c>
      <c r="L64" s="5">
        <f t="shared" si="0"/>
        <v>0.96949484510814177</v>
      </c>
      <c r="M64" s="5">
        <f t="shared" si="1"/>
        <v>0.8112867975364223</v>
      </c>
      <c r="N64" s="31">
        <f t="shared" si="2"/>
        <v>0</v>
      </c>
    </row>
    <row r="65" spans="1:14" ht="22.5">
      <c r="A65" s="16" t="s">
        <v>82</v>
      </c>
      <c r="B65" s="17" t="s">
        <v>150</v>
      </c>
      <c r="C65" s="18" t="s">
        <v>10</v>
      </c>
      <c r="D65" s="16" t="s">
        <v>149</v>
      </c>
      <c r="E65" s="9">
        <v>1286096516</v>
      </c>
      <c r="F65" s="9">
        <v>0</v>
      </c>
      <c r="G65" s="9">
        <v>216726513</v>
      </c>
      <c r="H65" s="9">
        <v>17264295</v>
      </c>
      <c r="I65" s="9">
        <v>1052105708</v>
      </c>
      <c r="J65" s="9">
        <v>1051924648</v>
      </c>
      <c r="K65" s="9">
        <v>1051924648</v>
      </c>
      <c r="L65" s="5">
        <f t="shared" si="0"/>
        <v>0.81806123794833452</v>
      </c>
      <c r="M65" s="5">
        <f t="shared" si="1"/>
        <v>0.81792045535717783</v>
      </c>
      <c r="N65" s="31">
        <f t="shared" si="2"/>
        <v>1.342379423722815E-2</v>
      </c>
    </row>
    <row r="66" spans="1:14" ht="22.5">
      <c r="A66" s="16" t="s">
        <v>82</v>
      </c>
      <c r="B66" s="17" t="s">
        <v>148</v>
      </c>
      <c r="C66" s="18" t="s">
        <v>10</v>
      </c>
      <c r="D66" s="16" t="s">
        <v>127</v>
      </c>
      <c r="E66" s="9">
        <v>90074282</v>
      </c>
      <c r="F66" s="9">
        <v>0</v>
      </c>
      <c r="G66" s="9">
        <v>76882</v>
      </c>
      <c r="H66" s="9">
        <v>40000</v>
      </c>
      <c r="I66" s="9">
        <v>89957400</v>
      </c>
      <c r="J66" s="9">
        <v>89955469</v>
      </c>
      <c r="K66" s="9">
        <v>89955469</v>
      </c>
      <c r="L66" s="5">
        <f t="shared" ref="L66:L129" si="3">I66/E66</f>
        <v>0.99870238210724793</v>
      </c>
      <c r="M66" s="5">
        <f t="shared" ref="M66:M129" si="4">J66/E66</f>
        <v>0.99868094424555054</v>
      </c>
      <c r="N66" s="31">
        <f t="shared" ref="N66:N129" si="5">H66/E66</f>
        <v>4.440779222642041E-4</v>
      </c>
    </row>
    <row r="67" spans="1:14">
      <c r="A67" s="16" t="s">
        <v>82</v>
      </c>
      <c r="B67" s="17" t="s">
        <v>318</v>
      </c>
      <c r="C67" s="18" t="s">
        <v>10</v>
      </c>
      <c r="D67" s="16" t="s">
        <v>317</v>
      </c>
      <c r="E67" s="9">
        <v>53912636204</v>
      </c>
      <c r="F67" s="9">
        <v>0</v>
      </c>
      <c r="G67" s="9">
        <v>267792471</v>
      </c>
      <c r="H67" s="9">
        <v>483109552</v>
      </c>
      <c r="I67" s="9">
        <v>53161734181</v>
      </c>
      <c r="J67" s="9">
        <v>30286059949</v>
      </c>
      <c r="K67" s="9">
        <v>30286059949</v>
      </c>
      <c r="L67" s="5">
        <f t="shared" si="3"/>
        <v>0.98607187338866786</v>
      </c>
      <c r="M67" s="5">
        <f t="shared" si="4"/>
        <v>0.56176180727650915</v>
      </c>
      <c r="N67" s="31">
        <f t="shared" si="5"/>
        <v>8.9609706743324878E-3</v>
      </c>
    </row>
    <row r="68" spans="1:14" ht="22.5">
      <c r="A68" s="16" t="s">
        <v>82</v>
      </c>
      <c r="B68" s="17" t="s">
        <v>147</v>
      </c>
      <c r="C68" s="18" t="s">
        <v>10</v>
      </c>
      <c r="D68" s="16" t="s">
        <v>146</v>
      </c>
      <c r="E68" s="9">
        <v>5661684300</v>
      </c>
      <c r="F68" s="9">
        <v>0</v>
      </c>
      <c r="G68" s="9">
        <v>80166561</v>
      </c>
      <c r="H68" s="9">
        <v>32918136</v>
      </c>
      <c r="I68" s="9">
        <v>5548599603</v>
      </c>
      <c r="J68" s="9">
        <v>4648208759</v>
      </c>
      <c r="K68" s="9">
        <v>4648208759</v>
      </c>
      <c r="L68" s="5">
        <f t="shared" si="3"/>
        <v>0.98002631531397821</v>
      </c>
      <c r="M68" s="5">
        <f t="shared" si="4"/>
        <v>0.82099398565900261</v>
      </c>
      <c r="N68" s="31">
        <f t="shared" si="5"/>
        <v>5.8141949030962392E-3</v>
      </c>
    </row>
    <row r="69" spans="1:14" ht="22.5">
      <c r="A69" s="16" t="s">
        <v>82</v>
      </c>
      <c r="B69" s="17" t="s">
        <v>145</v>
      </c>
      <c r="C69" s="18" t="s">
        <v>10</v>
      </c>
      <c r="D69" s="16" t="s">
        <v>144</v>
      </c>
      <c r="E69" s="9">
        <v>54320685</v>
      </c>
      <c r="F69" s="9">
        <v>0</v>
      </c>
      <c r="G69" s="9">
        <v>1357866</v>
      </c>
      <c r="H69" s="9">
        <v>4118616</v>
      </c>
      <c r="I69" s="9">
        <v>48844203</v>
      </c>
      <c r="J69" s="9">
        <v>44738148</v>
      </c>
      <c r="K69" s="9">
        <v>44738148</v>
      </c>
      <c r="L69" s="5">
        <f t="shared" si="3"/>
        <v>0.89918238328548328</v>
      </c>
      <c r="M69" s="5">
        <f t="shared" si="4"/>
        <v>0.82359322236087418</v>
      </c>
      <c r="N69" s="31">
        <f t="shared" si="5"/>
        <v>7.5820398803881056E-2</v>
      </c>
    </row>
    <row r="70" spans="1:14" ht="22.5">
      <c r="A70" s="16" t="s">
        <v>82</v>
      </c>
      <c r="B70" s="17" t="s">
        <v>215</v>
      </c>
      <c r="C70" s="18" t="s">
        <v>10</v>
      </c>
      <c r="D70" s="16" t="s">
        <v>127</v>
      </c>
      <c r="E70" s="9">
        <v>57412880</v>
      </c>
      <c r="F70" s="9">
        <v>0</v>
      </c>
      <c r="G70" s="9">
        <v>3266168</v>
      </c>
      <c r="H70" s="9">
        <v>0</v>
      </c>
      <c r="I70" s="9">
        <v>54146712</v>
      </c>
      <c r="J70" s="9">
        <v>54146712</v>
      </c>
      <c r="K70" s="9">
        <v>54146712</v>
      </c>
      <c r="L70" s="5">
        <f t="shared" si="3"/>
        <v>0.94311088382955188</v>
      </c>
      <c r="M70" s="5">
        <f t="shared" si="4"/>
        <v>0.94311088382955188</v>
      </c>
      <c r="N70" s="31">
        <f t="shared" si="5"/>
        <v>0</v>
      </c>
    </row>
    <row r="71" spans="1:14">
      <c r="A71" s="16" t="s">
        <v>82</v>
      </c>
      <c r="B71" s="17" t="s">
        <v>316</v>
      </c>
      <c r="C71" s="18" t="s">
        <v>10</v>
      </c>
      <c r="D71" s="16" t="s">
        <v>315</v>
      </c>
      <c r="E71" s="9">
        <v>6798000000</v>
      </c>
      <c r="F71" s="9">
        <v>0</v>
      </c>
      <c r="G71" s="9">
        <v>845000000</v>
      </c>
      <c r="H71" s="9">
        <v>0</v>
      </c>
      <c r="I71" s="9">
        <v>5953000000</v>
      </c>
      <c r="J71" s="9">
        <v>4561956261</v>
      </c>
      <c r="K71" s="9">
        <v>4561956261</v>
      </c>
      <c r="L71" s="5">
        <f t="shared" si="3"/>
        <v>0.87569873492203587</v>
      </c>
      <c r="M71" s="5">
        <f t="shared" si="4"/>
        <v>0.67107329523389236</v>
      </c>
      <c r="N71" s="31">
        <f t="shared" si="5"/>
        <v>0</v>
      </c>
    </row>
    <row r="72" spans="1:14" ht="22.5">
      <c r="A72" s="16" t="s">
        <v>82</v>
      </c>
      <c r="B72" s="17" t="s">
        <v>197</v>
      </c>
      <c r="C72" s="18" t="s">
        <v>10</v>
      </c>
      <c r="D72" s="16" t="s">
        <v>196</v>
      </c>
      <c r="E72" s="9">
        <v>2789011133</v>
      </c>
      <c r="F72" s="9">
        <v>0</v>
      </c>
      <c r="G72" s="9">
        <v>0</v>
      </c>
      <c r="H72" s="9">
        <v>395506723</v>
      </c>
      <c r="I72" s="9">
        <v>2393504410</v>
      </c>
      <c r="J72" s="9">
        <v>677840358</v>
      </c>
      <c r="K72" s="9">
        <v>627152254</v>
      </c>
      <c r="L72" s="5">
        <f t="shared" si="3"/>
        <v>0.85819105620615677</v>
      </c>
      <c r="M72" s="5">
        <f t="shared" si="4"/>
        <v>0.2430396745210841</v>
      </c>
      <c r="N72" s="31">
        <f t="shared" si="5"/>
        <v>0.14180894379384323</v>
      </c>
    </row>
    <row r="73" spans="1:14" ht="22.5">
      <c r="A73" s="16" t="s">
        <v>82</v>
      </c>
      <c r="B73" s="17" t="s">
        <v>314</v>
      </c>
      <c r="C73" s="18" t="s">
        <v>10</v>
      </c>
      <c r="D73" s="16" t="s">
        <v>313</v>
      </c>
      <c r="E73" s="9">
        <v>13000000</v>
      </c>
      <c r="F73" s="9">
        <v>0</v>
      </c>
      <c r="G73" s="9">
        <v>13000000</v>
      </c>
      <c r="H73" s="9">
        <v>0</v>
      </c>
      <c r="I73" s="9">
        <v>0</v>
      </c>
      <c r="J73" s="9">
        <v>0</v>
      </c>
      <c r="K73" s="9">
        <v>0</v>
      </c>
      <c r="L73" s="5">
        <f t="shared" si="3"/>
        <v>0</v>
      </c>
      <c r="M73" s="5">
        <f t="shared" si="4"/>
        <v>0</v>
      </c>
      <c r="N73" s="31">
        <f t="shared" si="5"/>
        <v>0</v>
      </c>
    </row>
    <row r="74" spans="1:14">
      <c r="A74" s="16" t="s">
        <v>82</v>
      </c>
      <c r="B74" s="17" t="s">
        <v>312</v>
      </c>
      <c r="C74" s="18" t="s">
        <v>10</v>
      </c>
      <c r="D74" s="16" t="s">
        <v>311</v>
      </c>
      <c r="E74" s="9">
        <v>930310208</v>
      </c>
      <c r="F74" s="9">
        <v>0</v>
      </c>
      <c r="G74" s="9">
        <v>892494540</v>
      </c>
      <c r="H74" s="9">
        <v>4184503</v>
      </c>
      <c r="I74" s="9">
        <v>33631165</v>
      </c>
      <c r="J74" s="9">
        <v>33631165</v>
      </c>
      <c r="K74" s="9">
        <v>33631165</v>
      </c>
      <c r="L74" s="5">
        <f t="shared" si="3"/>
        <v>3.6150484763895013E-2</v>
      </c>
      <c r="M74" s="5">
        <f t="shared" si="4"/>
        <v>3.6150484763895013E-2</v>
      </c>
      <c r="N74" s="31">
        <f t="shared" si="5"/>
        <v>4.4979652636467681E-3</v>
      </c>
    </row>
    <row r="75" spans="1:14" ht="22.5">
      <c r="A75" s="16" t="s">
        <v>82</v>
      </c>
      <c r="B75" s="17" t="s">
        <v>143</v>
      </c>
      <c r="C75" s="18" t="s">
        <v>10</v>
      </c>
      <c r="D75" s="16" t="s">
        <v>85</v>
      </c>
      <c r="E75" s="9">
        <v>90671862</v>
      </c>
      <c r="F75" s="9">
        <v>0</v>
      </c>
      <c r="G75" s="9">
        <v>9481356</v>
      </c>
      <c r="H75" s="9">
        <v>12581211</v>
      </c>
      <c r="I75" s="9">
        <v>68609295</v>
      </c>
      <c r="J75" s="9">
        <v>48756936</v>
      </c>
      <c r="K75" s="9">
        <v>48756936</v>
      </c>
      <c r="L75" s="5">
        <f t="shared" si="3"/>
        <v>0.7566768067473898</v>
      </c>
      <c r="M75" s="5">
        <f t="shared" si="4"/>
        <v>0.53772951083766207</v>
      </c>
      <c r="N75" s="31">
        <f t="shared" si="5"/>
        <v>0.13875540572884673</v>
      </c>
    </row>
    <row r="76" spans="1:14" ht="22.5">
      <c r="A76" s="16" t="s">
        <v>82</v>
      </c>
      <c r="B76" s="17" t="s">
        <v>310</v>
      </c>
      <c r="C76" s="18" t="s">
        <v>10</v>
      </c>
      <c r="D76" s="16" t="s">
        <v>309</v>
      </c>
      <c r="E76" s="9">
        <v>10065689792</v>
      </c>
      <c r="F76" s="9">
        <v>0</v>
      </c>
      <c r="G76" s="9">
        <v>1731225796</v>
      </c>
      <c r="H76" s="9">
        <v>188802350</v>
      </c>
      <c r="I76" s="9">
        <v>8145661646</v>
      </c>
      <c r="J76" s="9">
        <v>7912942603</v>
      </c>
      <c r="K76" s="9">
        <v>7912942603</v>
      </c>
      <c r="L76" s="5">
        <f t="shared" si="3"/>
        <v>0.80925021675851783</v>
      </c>
      <c r="M76" s="5">
        <f t="shared" si="4"/>
        <v>0.78613018745014784</v>
      </c>
      <c r="N76" s="31">
        <f t="shared" si="5"/>
        <v>1.875702052233481E-2</v>
      </c>
    </row>
    <row r="77" spans="1:14" ht="22.5">
      <c r="A77" s="16" t="s">
        <v>82</v>
      </c>
      <c r="B77" s="17" t="s">
        <v>308</v>
      </c>
      <c r="C77" s="18" t="s">
        <v>10</v>
      </c>
      <c r="D77" s="16" t="s">
        <v>307</v>
      </c>
      <c r="E77" s="9">
        <v>12410213584</v>
      </c>
      <c r="F77" s="9">
        <v>0</v>
      </c>
      <c r="G77" s="9">
        <v>0</v>
      </c>
      <c r="H77" s="9">
        <v>0</v>
      </c>
      <c r="I77" s="9">
        <v>12410213584</v>
      </c>
      <c r="J77" s="9">
        <v>9401107246</v>
      </c>
      <c r="K77" s="9">
        <v>9401107246</v>
      </c>
      <c r="L77" s="5">
        <f t="shared" si="3"/>
        <v>1</v>
      </c>
      <c r="M77" s="5">
        <f t="shared" si="4"/>
        <v>0.75752985090606961</v>
      </c>
      <c r="N77" s="31">
        <f t="shared" si="5"/>
        <v>0</v>
      </c>
    </row>
    <row r="78" spans="1:14" ht="22.5">
      <c r="A78" s="16" t="s">
        <v>82</v>
      </c>
      <c r="B78" s="17" t="s">
        <v>140</v>
      </c>
      <c r="C78" s="18" t="s">
        <v>10</v>
      </c>
      <c r="D78" s="16" t="s">
        <v>87</v>
      </c>
      <c r="E78" s="9">
        <v>1570728094</v>
      </c>
      <c r="F78" s="9">
        <v>0</v>
      </c>
      <c r="G78" s="9">
        <v>0</v>
      </c>
      <c r="H78" s="9">
        <v>13911580</v>
      </c>
      <c r="I78" s="9">
        <v>1556816514</v>
      </c>
      <c r="J78" s="9">
        <v>1347938027</v>
      </c>
      <c r="K78" s="9">
        <v>1347938027</v>
      </c>
      <c r="L78" s="5">
        <f t="shared" si="3"/>
        <v>0.99114322838361357</v>
      </c>
      <c r="M78" s="5">
        <f t="shared" si="4"/>
        <v>0.85816127702112643</v>
      </c>
      <c r="N78" s="31">
        <f t="shared" si="5"/>
        <v>8.8567716163864586E-3</v>
      </c>
    </row>
    <row r="79" spans="1:14" ht="22.5">
      <c r="A79" s="16" t="s">
        <v>82</v>
      </c>
      <c r="B79" s="17" t="s">
        <v>139</v>
      </c>
      <c r="C79" s="18" t="s">
        <v>10</v>
      </c>
      <c r="D79" s="16" t="s">
        <v>85</v>
      </c>
      <c r="E79" s="9">
        <v>540106182</v>
      </c>
      <c r="F79" s="9">
        <v>0</v>
      </c>
      <c r="G79" s="9">
        <v>61371982</v>
      </c>
      <c r="H79" s="9">
        <v>49871056</v>
      </c>
      <c r="I79" s="9">
        <v>428863144</v>
      </c>
      <c r="J79" s="9">
        <v>403720282</v>
      </c>
      <c r="K79" s="9">
        <v>403720282</v>
      </c>
      <c r="L79" s="5">
        <f t="shared" si="3"/>
        <v>0.79403487368341208</v>
      </c>
      <c r="M79" s="5">
        <f t="shared" si="4"/>
        <v>0.74748317174418122</v>
      </c>
      <c r="N79" s="31">
        <f t="shared" si="5"/>
        <v>9.2335651140538141E-2</v>
      </c>
    </row>
    <row r="80" spans="1:14" ht="33.75">
      <c r="A80" s="16" t="s">
        <v>82</v>
      </c>
      <c r="B80" s="17" t="s">
        <v>306</v>
      </c>
      <c r="C80" s="18" t="s">
        <v>10</v>
      </c>
      <c r="D80" s="16" t="s">
        <v>305</v>
      </c>
      <c r="E80" s="9">
        <v>5975000000</v>
      </c>
      <c r="F80" s="9">
        <v>0</v>
      </c>
      <c r="G80" s="9">
        <v>0</v>
      </c>
      <c r="H80" s="9">
        <v>1999830</v>
      </c>
      <c r="I80" s="9">
        <v>5973000170</v>
      </c>
      <c r="J80" s="9">
        <v>1219565298</v>
      </c>
      <c r="K80" s="9">
        <v>1219565298</v>
      </c>
      <c r="L80" s="5">
        <f t="shared" si="3"/>
        <v>0.99966530041841006</v>
      </c>
      <c r="M80" s="5">
        <f t="shared" si="4"/>
        <v>0.2041113469456067</v>
      </c>
      <c r="N80" s="31">
        <f t="shared" si="5"/>
        <v>3.3469958158995815E-4</v>
      </c>
    </row>
    <row r="81" spans="1:14" ht="22.5">
      <c r="A81" s="16" t="s">
        <v>82</v>
      </c>
      <c r="B81" s="17" t="s">
        <v>304</v>
      </c>
      <c r="C81" s="18" t="s">
        <v>10</v>
      </c>
      <c r="D81" s="16" t="s">
        <v>303</v>
      </c>
      <c r="E81" s="9">
        <v>7306000000</v>
      </c>
      <c r="F81" s="9">
        <v>0</v>
      </c>
      <c r="G81" s="9">
        <v>0</v>
      </c>
      <c r="H81" s="9">
        <v>0</v>
      </c>
      <c r="I81" s="9">
        <v>7306000000</v>
      </c>
      <c r="J81" s="9">
        <v>6215114380</v>
      </c>
      <c r="K81" s="9">
        <v>6215114380</v>
      </c>
      <c r="L81" s="5">
        <f t="shared" si="3"/>
        <v>1</v>
      </c>
      <c r="M81" s="5">
        <f t="shared" si="4"/>
        <v>0.85068633725704901</v>
      </c>
      <c r="N81" s="31">
        <f t="shared" si="5"/>
        <v>0</v>
      </c>
    </row>
    <row r="82" spans="1:14">
      <c r="A82" s="16" t="s">
        <v>82</v>
      </c>
      <c r="B82" s="17" t="s">
        <v>302</v>
      </c>
      <c r="C82" s="18" t="s">
        <v>10</v>
      </c>
      <c r="D82" s="16" t="s">
        <v>301</v>
      </c>
      <c r="E82" s="9">
        <v>300000000</v>
      </c>
      <c r="F82" s="9">
        <v>0</v>
      </c>
      <c r="G82" s="9">
        <v>0</v>
      </c>
      <c r="H82" s="9">
        <v>0</v>
      </c>
      <c r="I82" s="9">
        <v>300000000</v>
      </c>
      <c r="J82" s="9">
        <v>240000000</v>
      </c>
      <c r="K82" s="9">
        <v>240000000</v>
      </c>
      <c r="L82" s="5">
        <f t="shared" si="3"/>
        <v>1</v>
      </c>
      <c r="M82" s="5">
        <f t="shared" si="4"/>
        <v>0.8</v>
      </c>
      <c r="N82" s="31">
        <f t="shared" si="5"/>
        <v>0</v>
      </c>
    </row>
    <row r="83" spans="1:14" ht="22.5">
      <c r="A83" s="16" t="s">
        <v>82</v>
      </c>
      <c r="B83" s="17" t="s">
        <v>300</v>
      </c>
      <c r="C83" s="18" t="s">
        <v>10</v>
      </c>
      <c r="D83" s="16" t="s">
        <v>87</v>
      </c>
      <c r="E83" s="9">
        <v>480881859</v>
      </c>
      <c r="F83" s="9">
        <v>0</v>
      </c>
      <c r="G83" s="9">
        <v>0</v>
      </c>
      <c r="H83" s="9">
        <v>0</v>
      </c>
      <c r="I83" s="9">
        <v>480881859</v>
      </c>
      <c r="J83" s="9">
        <v>422465678</v>
      </c>
      <c r="K83" s="9">
        <v>422465678</v>
      </c>
      <c r="L83" s="5">
        <f t="shared" si="3"/>
        <v>1</v>
      </c>
      <c r="M83" s="5">
        <f t="shared" si="4"/>
        <v>0.87852280158482754</v>
      </c>
      <c r="N83" s="31">
        <f t="shared" si="5"/>
        <v>0</v>
      </c>
    </row>
    <row r="84" spans="1:14">
      <c r="A84" s="16" t="s">
        <v>82</v>
      </c>
      <c r="B84" s="17" t="s">
        <v>299</v>
      </c>
      <c r="C84" s="18" t="s">
        <v>10</v>
      </c>
      <c r="D84" s="16" t="s">
        <v>298</v>
      </c>
      <c r="E84" s="9">
        <v>2579950576</v>
      </c>
      <c r="F84" s="9">
        <v>0</v>
      </c>
      <c r="G84" s="9">
        <v>1646191</v>
      </c>
      <c r="H84" s="9">
        <v>4526920</v>
      </c>
      <c r="I84" s="9">
        <v>2573777465</v>
      </c>
      <c r="J84" s="9">
        <v>950252899</v>
      </c>
      <c r="K84" s="9">
        <v>950252899</v>
      </c>
      <c r="L84" s="5">
        <f t="shared" si="3"/>
        <v>0.99760727548138894</v>
      </c>
      <c r="M84" s="5">
        <f t="shared" si="4"/>
        <v>0.36832213292755728</v>
      </c>
      <c r="N84" s="31">
        <f t="shared" si="5"/>
        <v>1.7546537682200931E-3</v>
      </c>
    </row>
    <row r="85" spans="1:14" ht="22.5">
      <c r="A85" s="16" t="s">
        <v>82</v>
      </c>
      <c r="B85" s="17" t="s">
        <v>138</v>
      </c>
      <c r="C85" s="18" t="s">
        <v>10</v>
      </c>
      <c r="D85" s="16" t="s">
        <v>87</v>
      </c>
      <c r="E85" s="9">
        <v>1699394455</v>
      </c>
      <c r="F85" s="9">
        <v>0</v>
      </c>
      <c r="G85" s="9">
        <v>13961626</v>
      </c>
      <c r="H85" s="9">
        <v>16292569</v>
      </c>
      <c r="I85" s="9">
        <v>1669140260</v>
      </c>
      <c r="J85" s="9">
        <v>1438457926</v>
      </c>
      <c r="K85" s="9">
        <v>1438457926</v>
      </c>
      <c r="L85" s="5">
        <f t="shared" si="3"/>
        <v>0.9821970732510128</v>
      </c>
      <c r="M85" s="5">
        <f t="shared" si="4"/>
        <v>0.84645323030667419</v>
      </c>
      <c r="N85" s="31">
        <f t="shared" si="5"/>
        <v>9.5872791346727094E-3</v>
      </c>
    </row>
    <row r="86" spans="1:14" ht="22.5">
      <c r="A86" s="16" t="s">
        <v>82</v>
      </c>
      <c r="B86" s="17" t="s">
        <v>137</v>
      </c>
      <c r="C86" s="18" t="s">
        <v>10</v>
      </c>
      <c r="D86" s="16" t="s">
        <v>85</v>
      </c>
      <c r="E86" s="9">
        <v>134259263</v>
      </c>
      <c r="F86" s="9">
        <v>0</v>
      </c>
      <c r="G86" s="9">
        <v>14442841</v>
      </c>
      <c r="H86" s="9">
        <v>42531329</v>
      </c>
      <c r="I86" s="9">
        <v>77285093</v>
      </c>
      <c r="J86" s="9">
        <v>56174207</v>
      </c>
      <c r="K86" s="9">
        <v>56174207</v>
      </c>
      <c r="L86" s="5">
        <f t="shared" si="3"/>
        <v>0.57564067665111496</v>
      </c>
      <c r="M86" s="5">
        <f t="shared" si="4"/>
        <v>0.41840097841144858</v>
      </c>
      <c r="N86" s="31">
        <f t="shared" si="5"/>
        <v>0.31678506234612652</v>
      </c>
    </row>
    <row r="87" spans="1:14">
      <c r="A87" s="16" t="s">
        <v>82</v>
      </c>
      <c r="B87" s="17" t="s">
        <v>136</v>
      </c>
      <c r="C87" s="18" t="s">
        <v>10</v>
      </c>
      <c r="D87" s="16" t="s">
        <v>135</v>
      </c>
      <c r="E87" s="9">
        <v>388110124</v>
      </c>
      <c r="F87" s="9">
        <v>0</v>
      </c>
      <c r="G87" s="9">
        <v>7013844</v>
      </c>
      <c r="H87" s="9">
        <v>0</v>
      </c>
      <c r="I87" s="9">
        <v>381096280</v>
      </c>
      <c r="J87" s="9">
        <v>0</v>
      </c>
      <c r="K87" s="9">
        <v>0</v>
      </c>
      <c r="L87" s="5">
        <f t="shared" si="3"/>
        <v>0.98192821169488487</v>
      </c>
      <c r="M87" s="5">
        <f t="shared" si="4"/>
        <v>0</v>
      </c>
      <c r="N87" s="31">
        <f t="shared" si="5"/>
        <v>0</v>
      </c>
    </row>
    <row r="88" spans="1:14">
      <c r="A88" s="16" t="s">
        <v>82</v>
      </c>
      <c r="B88" s="17" t="s">
        <v>297</v>
      </c>
      <c r="C88" s="18" t="s">
        <v>10</v>
      </c>
      <c r="D88" s="16" t="s">
        <v>296</v>
      </c>
      <c r="E88" s="9">
        <v>458263893</v>
      </c>
      <c r="F88" s="9">
        <v>0</v>
      </c>
      <c r="G88" s="9">
        <v>0</v>
      </c>
      <c r="H88" s="9">
        <v>458263893</v>
      </c>
      <c r="I88" s="9">
        <v>0</v>
      </c>
      <c r="J88" s="9">
        <v>0</v>
      </c>
      <c r="K88" s="9">
        <v>0</v>
      </c>
      <c r="L88" s="5">
        <f t="shared" si="3"/>
        <v>0</v>
      </c>
      <c r="M88" s="5">
        <f t="shared" si="4"/>
        <v>0</v>
      </c>
      <c r="N88" s="31">
        <f t="shared" si="5"/>
        <v>1</v>
      </c>
    </row>
    <row r="89" spans="1:14" ht="22.5">
      <c r="A89" s="16" t="s">
        <v>82</v>
      </c>
      <c r="B89" s="17" t="s">
        <v>134</v>
      </c>
      <c r="C89" s="18" t="s">
        <v>10</v>
      </c>
      <c r="D89" s="16" t="s">
        <v>87</v>
      </c>
      <c r="E89" s="9">
        <v>19228124081</v>
      </c>
      <c r="F89" s="9">
        <v>0</v>
      </c>
      <c r="G89" s="9">
        <v>112085016</v>
      </c>
      <c r="H89" s="9">
        <v>310134284</v>
      </c>
      <c r="I89" s="9">
        <v>18805904781</v>
      </c>
      <c r="J89" s="9">
        <v>15886081425</v>
      </c>
      <c r="K89" s="9">
        <v>15886081425</v>
      </c>
      <c r="L89" s="5">
        <f t="shared" si="3"/>
        <v>0.97804157606736009</v>
      </c>
      <c r="M89" s="5">
        <f t="shared" si="4"/>
        <v>0.8261898746897316</v>
      </c>
      <c r="N89" s="31">
        <f t="shared" si="5"/>
        <v>1.6129201303961567E-2</v>
      </c>
    </row>
    <row r="90" spans="1:14" ht="22.5">
      <c r="A90" s="16" t="s">
        <v>82</v>
      </c>
      <c r="B90" s="17" t="s">
        <v>133</v>
      </c>
      <c r="C90" s="18" t="s">
        <v>10</v>
      </c>
      <c r="D90" s="16" t="s">
        <v>85</v>
      </c>
      <c r="E90" s="9">
        <v>3530930832</v>
      </c>
      <c r="F90" s="9">
        <v>0</v>
      </c>
      <c r="G90" s="9">
        <v>199183973</v>
      </c>
      <c r="H90" s="9">
        <v>50409</v>
      </c>
      <c r="I90" s="9">
        <v>3331696450</v>
      </c>
      <c r="J90" s="9">
        <v>2381948571</v>
      </c>
      <c r="K90" s="9">
        <v>2381948571</v>
      </c>
      <c r="L90" s="5">
        <f t="shared" si="3"/>
        <v>0.9435745440849802</v>
      </c>
      <c r="M90" s="5">
        <f t="shared" si="4"/>
        <v>0.67459508110806288</v>
      </c>
      <c r="N90" s="31">
        <f t="shared" si="5"/>
        <v>1.4276405400852101E-5</v>
      </c>
    </row>
    <row r="91" spans="1:14" ht="22.5">
      <c r="A91" s="16" t="s">
        <v>82</v>
      </c>
      <c r="B91" s="17" t="s">
        <v>132</v>
      </c>
      <c r="C91" s="18" t="s">
        <v>10</v>
      </c>
      <c r="D91" s="16" t="s">
        <v>131</v>
      </c>
      <c r="E91" s="9">
        <v>24769672947</v>
      </c>
      <c r="F91" s="9">
        <v>0</v>
      </c>
      <c r="G91" s="9">
        <v>773973387</v>
      </c>
      <c r="H91" s="9">
        <v>30256306</v>
      </c>
      <c r="I91" s="9">
        <v>23965443254</v>
      </c>
      <c r="J91" s="9">
        <v>15523437164</v>
      </c>
      <c r="K91" s="9">
        <v>15523437164</v>
      </c>
      <c r="L91" s="5">
        <f t="shared" si="3"/>
        <v>0.96753167897207115</v>
      </c>
      <c r="M91" s="5">
        <f t="shared" si="4"/>
        <v>0.62671143043413235</v>
      </c>
      <c r="N91" s="31">
        <f t="shared" si="5"/>
        <v>1.2215060757862981E-3</v>
      </c>
    </row>
    <row r="92" spans="1:14" ht="22.5">
      <c r="A92" s="16" t="s">
        <v>82</v>
      </c>
      <c r="B92" s="17" t="s">
        <v>295</v>
      </c>
      <c r="C92" s="18" t="s">
        <v>10</v>
      </c>
      <c r="D92" s="16" t="s">
        <v>294</v>
      </c>
      <c r="E92" s="9">
        <v>6597715400</v>
      </c>
      <c r="F92" s="9">
        <v>0</v>
      </c>
      <c r="G92" s="9">
        <v>0</v>
      </c>
      <c r="H92" s="9">
        <v>0</v>
      </c>
      <c r="I92" s="9">
        <v>6597715400</v>
      </c>
      <c r="J92" s="9">
        <v>2646981925</v>
      </c>
      <c r="K92" s="9">
        <v>2646981925</v>
      </c>
      <c r="L92" s="5">
        <f t="shared" si="3"/>
        <v>1</v>
      </c>
      <c r="M92" s="5">
        <f t="shared" si="4"/>
        <v>0.40119674228445806</v>
      </c>
      <c r="N92" s="31">
        <f t="shared" si="5"/>
        <v>0</v>
      </c>
    </row>
    <row r="93" spans="1:14">
      <c r="A93" s="16" t="s">
        <v>82</v>
      </c>
      <c r="B93" s="17" t="s">
        <v>195</v>
      </c>
      <c r="C93" s="18" t="s">
        <v>10</v>
      </c>
      <c r="D93" s="16" t="s">
        <v>194</v>
      </c>
      <c r="E93" s="9">
        <v>1619003</v>
      </c>
      <c r="F93" s="9">
        <v>0</v>
      </c>
      <c r="G93" s="9">
        <v>0</v>
      </c>
      <c r="H93" s="9">
        <v>1119003</v>
      </c>
      <c r="I93" s="9">
        <v>500000</v>
      </c>
      <c r="J93" s="9">
        <v>500000</v>
      </c>
      <c r="K93" s="9">
        <v>500000</v>
      </c>
      <c r="L93" s="5">
        <f t="shared" si="3"/>
        <v>0.30883204045946794</v>
      </c>
      <c r="M93" s="5">
        <f t="shared" si="4"/>
        <v>0.30883204045946794</v>
      </c>
      <c r="N93" s="31">
        <f t="shared" si="5"/>
        <v>0.69116795954053201</v>
      </c>
    </row>
    <row r="94" spans="1:14">
      <c r="A94" s="16" t="s">
        <v>82</v>
      </c>
      <c r="B94" s="17" t="s">
        <v>130</v>
      </c>
      <c r="C94" s="18" t="s">
        <v>10</v>
      </c>
      <c r="D94" s="16" t="s">
        <v>129</v>
      </c>
      <c r="E94" s="9">
        <v>456194530</v>
      </c>
      <c r="F94" s="9">
        <v>0</v>
      </c>
      <c r="G94" s="9">
        <v>0</v>
      </c>
      <c r="H94" s="9">
        <v>0</v>
      </c>
      <c r="I94" s="9">
        <v>456194530</v>
      </c>
      <c r="J94" s="9">
        <v>104411765</v>
      </c>
      <c r="K94" s="9">
        <v>104411765</v>
      </c>
      <c r="L94" s="5">
        <f t="shared" si="3"/>
        <v>1</v>
      </c>
      <c r="M94" s="5">
        <f t="shared" si="4"/>
        <v>0.22887553035763056</v>
      </c>
      <c r="N94" s="31">
        <f t="shared" si="5"/>
        <v>0</v>
      </c>
    </row>
    <row r="95" spans="1:14" ht="22.5">
      <c r="A95" s="16" t="s">
        <v>82</v>
      </c>
      <c r="B95" s="17" t="s">
        <v>128</v>
      </c>
      <c r="C95" s="18" t="s">
        <v>10</v>
      </c>
      <c r="D95" s="16" t="s">
        <v>127</v>
      </c>
      <c r="E95" s="9">
        <v>616622363</v>
      </c>
      <c r="F95" s="9">
        <v>0</v>
      </c>
      <c r="G95" s="9">
        <v>422055817</v>
      </c>
      <c r="H95" s="9">
        <v>16465109</v>
      </c>
      <c r="I95" s="9">
        <v>178101437</v>
      </c>
      <c r="J95" s="9">
        <v>178101437</v>
      </c>
      <c r="K95" s="9">
        <v>178101437</v>
      </c>
      <c r="L95" s="5">
        <f t="shared" si="3"/>
        <v>0.28883389200076742</v>
      </c>
      <c r="M95" s="5">
        <f t="shared" si="4"/>
        <v>0.28883389200076742</v>
      </c>
      <c r="N95" s="31">
        <f t="shared" si="5"/>
        <v>2.6702095136306305E-2</v>
      </c>
    </row>
    <row r="96" spans="1:14" ht="33.75">
      <c r="A96" s="16" t="s">
        <v>82</v>
      </c>
      <c r="B96" s="17" t="s">
        <v>293</v>
      </c>
      <c r="C96" s="18" t="s">
        <v>37</v>
      </c>
      <c r="D96" s="16" t="s">
        <v>292</v>
      </c>
      <c r="E96" s="9">
        <v>1790377616</v>
      </c>
      <c r="F96" s="9">
        <v>0</v>
      </c>
      <c r="G96" s="9">
        <v>683282</v>
      </c>
      <c r="H96" s="9">
        <v>22691822</v>
      </c>
      <c r="I96" s="9">
        <v>1767002512</v>
      </c>
      <c r="J96" s="9">
        <v>970889244</v>
      </c>
      <c r="K96" s="9">
        <v>970889244</v>
      </c>
      <c r="L96" s="5">
        <f t="shared" si="3"/>
        <v>0.98694403695002408</v>
      </c>
      <c r="M96" s="5">
        <f t="shared" si="4"/>
        <v>0.54228182665125546</v>
      </c>
      <c r="N96" s="31">
        <f t="shared" si="5"/>
        <v>1.2674321772798572E-2</v>
      </c>
    </row>
    <row r="97" spans="1:14" ht="33.75">
      <c r="A97" s="16" t="s">
        <v>82</v>
      </c>
      <c r="B97" s="17" t="s">
        <v>293</v>
      </c>
      <c r="C97" s="18" t="s">
        <v>10</v>
      </c>
      <c r="D97" s="16" t="s">
        <v>292</v>
      </c>
      <c r="E97" s="9">
        <v>2400360000</v>
      </c>
      <c r="F97" s="9">
        <v>0</v>
      </c>
      <c r="G97" s="9">
        <v>75243056</v>
      </c>
      <c r="H97" s="9">
        <v>342498944</v>
      </c>
      <c r="I97" s="9">
        <v>1982618000</v>
      </c>
      <c r="J97" s="9">
        <v>447947548</v>
      </c>
      <c r="K97" s="9">
        <v>447947548</v>
      </c>
      <c r="L97" s="5">
        <f t="shared" si="3"/>
        <v>0.82596693829258949</v>
      </c>
      <c r="M97" s="5">
        <f t="shared" si="4"/>
        <v>0.1866168191437951</v>
      </c>
      <c r="N97" s="31">
        <f t="shared" si="5"/>
        <v>0.14268649035977937</v>
      </c>
    </row>
    <row r="98" spans="1:14">
      <c r="A98" s="16" t="s">
        <v>82</v>
      </c>
      <c r="B98" s="17" t="s">
        <v>291</v>
      </c>
      <c r="C98" s="18" t="s">
        <v>37</v>
      </c>
      <c r="D98" s="16" t="s">
        <v>290</v>
      </c>
      <c r="E98" s="9">
        <v>3800000000</v>
      </c>
      <c r="F98" s="9">
        <v>0</v>
      </c>
      <c r="G98" s="9">
        <v>0</v>
      </c>
      <c r="H98" s="9">
        <v>0</v>
      </c>
      <c r="I98" s="9">
        <v>3800000000</v>
      </c>
      <c r="J98" s="9">
        <v>3054492802</v>
      </c>
      <c r="K98" s="9">
        <v>3054492802</v>
      </c>
      <c r="L98" s="5">
        <f t="shared" si="3"/>
        <v>1</v>
      </c>
      <c r="M98" s="5">
        <f t="shared" si="4"/>
        <v>0.80381389526315794</v>
      </c>
      <c r="N98" s="31">
        <f t="shared" si="5"/>
        <v>0</v>
      </c>
    </row>
    <row r="99" spans="1:14" ht="22.5">
      <c r="A99" s="16" t="s">
        <v>82</v>
      </c>
      <c r="B99" s="17" t="s">
        <v>289</v>
      </c>
      <c r="C99" s="18" t="s">
        <v>10</v>
      </c>
      <c r="D99" s="16" t="s">
        <v>127</v>
      </c>
      <c r="E99" s="9">
        <v>9640000</v>
      </c>
      <c r="F99" s="9">
        <v>0</v>
      </c>
      <c r="G99" s="9">
        <v>9601594</v>
      </c>
      <c r="H99" s="9">
        <v>38406</v>
      </c>
      <c r="I99" s="9">
        <v>0</v>
      </c>
      <c r="J99" s="9">
        <v>0</v>
      </c>
      <c r="K99" s="9">
        <v>0</v>
      </c>
      <c r="L99" s="5">
        <f t="shared" si="3"/>
        <v>0</v>
      </c>
      <c r="M99" s="5">
        <f t="shared" si="4"/>
        <v>0</v>
      </c>
      <c r="N99" s="31">
        <f t="shared" si="5"/>
        <v>3.9840248962655601E-3</v>
      </c>
    </row>
    <row r="100" spans="1:14" ht="22.5">
      <c r="A100" s="16" t="s">
        <v>82</v>
      </c>
      <c r="B100" s="17" t="s">
        <v>239</v>
      </c>
      <c r="C100" s="18" t="s">
        <v>10</v>
      </c>
      <c r="D100" s="16" t="s">
        <v>238</v>
      </c>
      <c r="E100" s="9">
        <v>44339016563</v>
      </c>
      <c r="F100" s="9">
        <v>0</v>
      </c>
      <c r="G100" s="9">
        <v>414470000</v>
      </c>
      <c r="H100" s="9">
        <v>1162634781</v>
      </c>
      <c r="I100" s="9">
        <v>42761911782</v>
      </c>
      <c r="J100" s="9">
        <v>36245251921</v>
      </c>
      <c r="K100" s="9">
        <v>36245251921</v>
      </c>
      <c r="L100" s="5">
        <f t="shared" si="3"/>
        <v>0.96443076767931601</v>
      </c>
      <c r="M100" s="5">
        <f t="shared" si="4"/>
        <v>0.81745728098186821</v>
      </c>
      <c r="N100" s="31">
        <f t="shared" si="5"/>
        <v>2.6221483269662657E-2</v>
      </c>
    </row>
    <row r="101" spans="1:14" ht="22.5">
      <c r="A101" s="16" t="s">
        <v>82</v>
      </c>
      <c r="B101" s="17" t="s">
        <v>126</v>
      </c>
      <c r="C101" s="18" t="s">
        <v>37</v>
      </c>
      <c r="D101" s="16" t="s">
        <v>87</v>
      </c>
      <c r="E101" s="9">
        <v>5187790538</v>
      </c>
      <c r="F101" s="9">
        <v>0</v>
      </c>
      <c r="G101" s="9">
        <v>35559991</v>
      </c>
      <c r="H101" s="9">
        <v>81508317</v>
      </c>
      <c r="I101" s="9">
        <v>5070722230</v>
      </c>
      <c r="J101" s="9">
        <v>4233804926</v>
      </c>
      <c r="K101" s="9">
        <v>4233804926</v>
      </c>
      <c r="L101" s="5">
        <f t="shared" si="3"/>
        <v>0.97743387919336999</v>
      </c>
      <c r="M101" s="5">
        <f t="shared" si="4"/>
        <v>0.81610945834991611</v>
      </c>
      <c r="N101" s="31">
        <f t="shared" si="5"/>
        <v>1.5711566687775937E-2</v>
      </c>
    </row>
    <row r="102" spans="1:14" ht="22.5">
      <c r="A102" s="16" t="s">
        <v>82</v>
      </c>
      <c r="B102" s="17" t="s">
        <v>126</v>
      </c>
      <c r="C102" s="18" t="s">
        <v>10</v>
      </c>
      <c r="D102" s="16" t="s">
        <v>87</v>
      </c>
      <c r="E102" s="9">
        <v>772888218</v>
      </c>
      <c r="F102" s="9">
        <v>0</v>
      </c>
      <c r="G102" s="9">
        <v>145332</v>
      </c>
      <c r="H102" s="9">
        <v>0</v>
      </c>
      <c r="I102" s="9">
        <v>772742886</v>
      </c>
      <c r="J102" s="9">
        <v>622152937</v>
      </c>
      <c r="K102" s="9">
        <v>622152937</v>
      </c>
      <c r="L102" s="5">
        <f t="shared" si="3"/>
        <v>0.99981196245897486</v>
      </c>
      <c r="M102" s="5">
        <f t="shared" si="4"/>
        <v>0.80497143378630209</v>
      </c>
      <c r="N102" s="31">
        <f t="shared" si="5"/>
        <v>0</v>
      </c>
    </row>
    <row r="103" spans="1:14" ht="22.5">
      <c r="A103" s="16" t="s">
        <v>82</v>
      </c>
      <c r="B103" s="17" t="s">
        <v>125</v>
      </c>
      <c r="C103" s="18" t="s">
        <v>10</v>
      </c>
      <c r="D103" s="16" t="s">
        <v>85</v>
      </c>
      <c r="E103" s="9">
        <v>1618655513</v>
      </c>
      <c r="F103" s="9">
        <v>0</v>
      </c>
      <c r="G103" s="9">
        <v>43065177</v>
      </c>
      <c r="H103" s="9">
        <v>0</v>
      </c>
      <c r="I103" s="9">
        <v>1575590336</v>
      </c>
      <c r="J103" s="9">
        <v>1483732201</v>
      </c>
      <c r="K103" s="9">
        <v>1483732201</v>
      </c>
      <c r="L103" s="5">
        <f t="shared" si="3"/>
        <v>0.97339447667886825</v>
      </c>
      <c r="M103" s="5">
        <f t="shared" si="4"/>
        <v>0.91664482595809749</v>
      </c>
      <c r="N103" s="31">
        <f t="shared" si="5"/>
        <v>0</v>
      </c>
    </row>
    <row r="104" spans="1:14" ht="22.5">
      <c r="A104" s="16" t="s">
        <v>82</v>
      </c>
      <c r="B104" s="17" t="s">
        <v>120</v>
      </c>
      <c r="C104" s="18" t="s">
        <v>37</v>
      </c>
      <c r="D104" s="16" t="s">
        <v>119</v>
      </c>
      <c r="E104" s="9">
        <v>66019194354</v>
      </c>
      <c r="F104" s="9">
        <v>0</v>
      </c>
      <c r="G104" s="9">
        <v>66825723</v>
      </c>
      <c r="H104" s="9">
        <v>0</v>
      </c>
      <c r="I104" s="9">
        <v>65952368631</v>
      </c>
      <c r="J104" s="9">
        <v>58920492636</v>
      </c>
      <c r="K104" s="9">
        <v>58920492636</v>
      </c>
      <c r="L104" s="5">
        <f t="shared" si="3"/>
        <v>0.99898778342186856</v>
      </c>
      <c r="M104" s="5">
        <f t="shared" si="4"/>
        <v>0.89247518411181737</v>
      </c>
      <c r="N104" s="31">
        <f t="shared" si="5"/>
        <v>0</v>
      </c>
    </row>
    <row r="105" spans="1:14" ht="22.5">
      <c r="A105" s="16" t="s">
        <v>82</v>
      </c>
      <c r="B105" s="17" t="s">
        <v>120</v>
      </c>
      <c r="C105" s="18" t="s">
        <v>10</v>
      </c>
      <c r="D105" s="16" t="s">
        <v>119</v>
      </c>
      <c r="E105" s="9">
        <v>4260093</v>
      </c>
      <c r="F105" s="9">
        <v>0</v>
      </c>
      <c r="G105" s="9">
        <v>0</v>
      </c>
      <c r="H105" s="9">
        <v>0</v>
      </c>
      <c r="I105" s="9">
        <v>4260093</v>
      </c>
      <c r="J105" s="9">
        <v>0</v>
      </c>
      <c r="K105" s="9">
        <v>0</v>
      </c>
      <c r="L105" s="5">
        <f t="shared" si="3"/>
        <v>1</v>
      </c>
      <c r="M105" s="5">
        <f t="shared" si="4"/>
        <v>0</v>
      </c>
      <c r="N105" s="31">
        <f t="shared" si="5"/>
        <v>0</v>
      </c>
    </row>
    <row r="106" spans="1:14">
      <c r="A106" s="16" t="s">
        <v>82</v>
      </c>
      <c r="B106" s="17" t="s">
        <v>116</v>
      </c>
      <c r="C106" s="18" t="s">
        <v>40</v>
      </c>
      <c r="D106" s="16" t="s">
        <v>115</v>
      </c>
      <c r="E106" s="9">
        <v>3367528027</v>
      </c>
      <c r="F106" s="9">
        <v>0</v>
      </c>
      <c r="G106" s="9">
        <v>0</v>
      </c>
      <c r="H106" s="9">
        <v>0</v>
      </c>
      <c r="I106" s="9">
        <v>3367528027</v>
      </c>
      <c r="J106" s="9">
        <v>0</v>
      </c>
      <c r="K106" s="9">
        <v>0</v>
      </c>
      <c r="L106" s="5">
        <f t="shared" si="3"/>
        <v>1</v>
      </c>
      <c r="M106" s="5">
        <f t="shared" si="4"/>
        <v>0</v>
      </c>
      <c r="N106" s="31">
        <f t="shared" si="5"/>
        <v>0</v>
      </c>
    </row>
    <row r="107" spans="1:14">
      <c r="A107" s="16" t="s">
        <v>82</v>
      </c>
      <c r="B107" s="17" t="s">
        <v>116</v>
      </c>
      <c r="C107" s="18" t="s">
        <v>10</v>
      </c>
      <c r="D107" s="16" t="s">
        <v>115</v>
      </c>
      <c r="E107" s="9">
        <v>32928537514</v>
      </c>
      <c r="F107" s="9">
        <v>0</v>
      </c>
      <c r="G107" s="9">
        <v>0</v>
      </c>
      <c r="H107" s="9">
        <v>0</v>
      </c>
      <c r="I107" s="9">
        <v>32928537514</v>
      </c>
      <c r="J107" s="9">
        <v>0</v>
      </c>
      <c r="K107" s="9">
        <v>0</v>
      </c>
      <c r="L107" s="5">
        <f t="shared" si="3"/>
        <v>1</v>
      </c>
      <c r="M107" s="5">
        <f t="shared" si="4"/>
        <v>0</v>
      </c>
      <c r="N107" s="31">
        <f t="shared" si="5"/>
        <v>0</v>
      </c>
    </row>
    <row r="108" spans="1:14">
      <c r="A108" s="16" t="s">
        <v>82</v>
      </c>
      <c r="B108" s="17" t="s">
        <v>252</v>
      </c>
      <c r="C108" s="18" t="s">
        <v>37</v>
      </c>
      <c r="D108" s="16" t="s">
        <v>251</v>
      </c>
      <c r="E108" s="9">
        <v>4242718646</v>
      </c>
      <c r="F108" s="9">
        <v>0</v>
      </c>
      <c r="G108" s="9">
        <v>0</v>
      </c>
      <c r="H108" s="9">
        <v>0</v>
      </c>
      <c r="I108" s="9">
        <v>4242718646</v>
      </c>
      <c r="J108" s="9">
        <v>2121359323</v>
      </c>
      <c r="K108" s="9">
        <v>2121359323</v>
      </c>
      <c r="L108" s="5">
        <f t="shared" si="3"/>
        <v>1</v>
      </c>
      <c r="M108" s="5">
        <f t="shared" si="4"/>
        <v>0.5</v>
      </c>
      <c r="N108" s="31">
        <f t="shared" si="5"/>
        <v>0</v>
      </c>
    </row>
    <row r="109" spans="1:14">
      <c r="A109" s="16" t="s">
        <v>82</v>
      </c>
      <c r="B109" s="17" t="s">
        <v>288</v>
      </c>
      <c r="C109" s="18" t="s">
        <v>24</v>
      </c>
      <c r="D109" s="16" t="s">
        <v>287</v>
      </c>
      <c r="E109" s="9">
        <v>18967834198</v>
      </c>
      <c r="F109" s="9">
        <v>0</v>
      </c>
      <c r="G109" s="9">
        <v>0</v>
      </c>
      <c r="H109" s="9">
        <v>0</v>
      </c>
      <c r="I109" s="9">
        <v>18967834198</v>
      </c>
      <c r="J109" s="9">
        <v>17071050777</v>
      </c>
      <c r="K109" s="9">
        <v>17071050777</v>
      </c>
      <c r="L109" s="5">
        <f t="shared" si="3"/>
        <v>1</v>
      </c>
      <c r="M109" s="5">
        <f t="shared" si="4"/>
        <v>0.89999999993673496</v>
      </c>
      <c r="N109" s="31">
        <f t="shared" si="5"/>
        <v>0</v>
      </c>
    </row>
    <row r="110" spans="1:14">
      <c r="A110" s="16" t="s">
        <v>82</v>
      </c>
      <c r="B110" s="17" t="s">
        <v>288</v>
      </c>
      <c r="C110" s="18" t="s">
        <v>37</v>
      </c>
      <c r="D110" s="16" t="s">
        <v>287</v>
      </c>
      <c r="E110" s="9">
        <v>87798435708</v>
      </c>
      <c r="F110" s="9">
        <v>0</v>
      </c>
      <c r="G110" s="9">
        <v>0</v>
      </c>
      <c r="H110" s="9">
        <v>0</v>
      </c>
      <c r="I110" s="9">
        <v>87798435708</v>
      </c>
      <c r="J110" s="9">
        <v>67320017046</v>
      </c>
      <c r="K110" s="9">
        <v>67320017046</v>
      </c>
      <c r="L110" s="5">
        <f t="shared" si="3"/>
        <v>1</v>
      </c>
      <c r="M110" s="5">
        <f t="shared" si="4"/>
        <v>0.76675645190186403</v>
      </c>
      <c r="N110" s="31">
        <f t="shared" si="5"/>
        <v>0</v>
      </c>
    </row>
    <row r="111" spans="1:14">
      <c r="A111" s="16" t="s">
        <v>82</v>
      </c>
      <c r="B111" s="17" t="s">
        <v>286</v>
      </c>
      <c r="C111" s="18" t="s">
        <v>24</v>
      </c>
      <c r="D111" s="16" t="s">
        <v>285</v>
      </c>
      <c r="E111" s="9">
        <v>78255404253</v>
      </c>
      <c r="F111" s="9">
        <v>0</v>
      </c>
      <c r="G111" s="9">
        <v>0</v>
      </c>
      <c r="H111" s="9">
        <v>0</v>
      </c>
      <c r="I111" s="9">
        <v>78255404253</v>
      </c>
      <c r="J111" s="9">
        <v>70429863828</v>
      </c>
      <c r="K111" s="9">
        <v>70429863828</v>
      </c>
      <c r="L111" s="5">
        <f t="shared" si="3"/>
        <v>1</v>
      </c>
      <c r="M111" s="5">
        <f t="shared" si="4"/>
        <v>0.90000000000383362</v>
      </c>
      <c r="N111" s="31">
        <f t="shared" si="5"/>
        <v>0</v>
      </c>
    </row>
    <row r="112" spans="1:14">
      <c r="A112" s="16" t="s">
        <v>82</v>
      </c>
      <c r="B112" s="17" t="s">
        <v>286</v>
      </c>
      <c r="C112" s="18" t="s">
        <v>37</v>
      </c>
      <c r="D112" s="16" t="s">
        <v>285</v>
      </c>
      <c r="E112" s="9">
        <v>92592575179</v>
      </c>
      <c r="F112" s="9">
        <v>0</v>
      </c>
      <c r="G112" s="9">
        <v>0</v>
      </c>
      <c r="H112" s="9">
        <v>0</v>
      </c>
      <c r="I112" s="9">
        <v>92592575179</v>
      </c>
      <c r="J112" s="9">
        <v>82990440506</v>
      </c>
      <c r="K112" s="9">
        <v>82990440506</v>
      </c>
      <c r="L112" s="5">
        <f t="shared" si="3"/>
        <v>1</v>
      </c>
      <c r="M112" s="5">
        <f t="shared" si="4"/>
        <v>0.89629692602849476</v>
      </c>
      <c r="N112" s="31">
        <f t="shared" si="5"/>
        <v>0</v>
      </c>
    </row>
    <row r="113" spans="1:14">
      <c r="A113" s="16" t="s">
        <v>82</v>
      </c>
      <c r="B113" s="17" t="s">
        <v>286</v>
      </c>
      <c r="C113" s="18" t="s">
        <v>10</v>
      </c>
      <c r="D113" s="16" t="s">
        <v>285</v>
      </c>
      <c r="E113" s="9">
        <v>3056642000</v>
      </c>
      <c r="F113" s="9">
        <v>0</v>
      </c>
      <c r="G113" s="9">
        <v>0</v>
      </c>
      <c r="H113" s="9">
        <v>0</v>
      </c>
      <c r="I113" s="9">
        <v>3056642000</v>
      </c>
      <c r="J113" s="9">
        <v>1833985200</v>
      </c>
      <c r="K113" s="9">
        <v>1833985200</v>
      </c>
      <c r="L113" s="5">
        <f t="shared" si="3"/>
        <v>1</v>
      </c>
      <c r="M113" s="5">
        <f t="shared" si="4"/>
        <v>0.6</v>
      </c>
      <c r="N113" s="31">
        <f t="shared" si="5"/>
        <v>0</v>
      </c>
    </row>
    <row r="114" spans="1:14">
      <c r="A114" s="16" t="s">
        <v>82</v>
      </c>
      <c r="B114" s="17" t="s">
        <v>284</v>
      </c>
      <c r="C114" s="18" t="s">
        <v>24</v>
      </c>
      <c r="D114" s="16" t="s">
        <v>283</v>
      </c>
      <c r="E114" s="9">
        <v>1669824000</v>
      </c>
      <c r="F114" s="9">
        <v>0</v>
      </c>
      <c r="G114" s="9">
        <v>0</v>
      </c>
      <c r="H114" s="9">
        <v>0</v>
      </c>
      <c r="I114" s="9">
        <v>1669824000</v>
      </c>
      <c r="J114" s="9">
        <v>1502841600</v>
      </c>
      <c r="K114" s="9">
        <v>1502841600</v>
      </c>
      <c r="L114" s="5">
        <f t="shared" si="3"/>
        <v>1</v>
      </c>
      <c r="M114" s="5">
        <f t="shared" si="4"/>
        <v>0.9</v>
      </c>
      <c r="N114" s="31">
        <f t="shared" si="5"/>
        <v>0</v>
      </c>
    </row>
    <row r="115" spans="1:14">
      <c r="A115" s="16" t="s">
        <v>82</v>
      </c>
      <c r="B115" s="17" t="s">
        <v>284</v>
      </c>
      <c r="C115" s="18" t="s">
        <v>37</v>
      </c>
      <c r="D115" s="16" t="s">
        <v>283</v>
      </c>
      <c r="E115" s="9">
        <v>22889744732</v>
      </c>
      <c r="F115" s="9">
        <v>0</v>
      </c>
      <c r="G115" s="9">
        <v>0</v>
      </c>
      <c r="H115" s="9">
        <v>0</v>
      </c>
      <c r="I115" s="9">
        <v>22889744732</v>
      </c>
      <c r="J115" s="9">
        <v>19975864123</v>
      </c>
      <c r="K115" s="9">
        <v>19975864123</v>
      </c>
      <c r="L115" s="5">
        <f t="shared" si="3"/>
        <v>1</v>
      </c>
      <c r="M115" s="5">
        <f t="shared" si="4"/>
        <v>0.87269929642656185</v>
      </c>
      <c r="N115" s="31">
        <f t="shared" si="5"/>
        <v>0</v>
      </c>
    </row>
    <row r="116" spans="1:14">
      <c r="A116" s="16" t="s">
        <v>82</v>
      </c>
      <c r="B116" s="17" t="s">
        <v>284</v>
      </c>
      <c r="C116" s="18" t="s">
        <v>10</v>
      </c>
      <c r="D116" s="16" t="s">
        <v>283</v>
      </c>
      <c r="E116" s="9">
        <v>1855596600</v>
      </c>
      <c r="F116" s="9">
        <v>0</v>
      </c>
      <c r="G116" s="9">
        <v>0</v>
      </c>
      <c r="H116" s="9">
        <v>0</v>
      </c>
      <c r="I116" s="9">
        <v>1855596600</v>
      </c>
      <c r="J116" s="9">
        <v>1855596600</v>
      </c>
      <c r="K116" s="9">
        <v>1855596600</v>
      </c>
      <c r="L116" s="5">
        <f t="shared" si="3"/>
        <v>1</v>
      </c>
      <c r="M116" s="5">
        <f t="shared" si="4"/>
        <v>1</v>
      </c>
      <c r="N116" s="31">
        <f t="shared" si="5"/>
        <v>0</v>
      </c>
    </row>
    <row r="117" spans="1:14">
      <c r="A117" s="16" t="s">
        <v>82</v>
      </c>
      <c r="B117" s="17" t="s">
        <v>282</v>
      </c>
      <c r="C117" s="18" t="s">
        <v>10</v>
      </c>
      <c r="D117" s="16" t="s">
        <v>281</v>
      </c>
      <c r="E117" s="9">
        <v>13465943000</v>
      </c>
      <c r="F117" s="9">
        <v>0</v>
      </c>
      <c r="G117" s="9">
        <v>0</v>
      </c>
      <c r="H117" s="9">
        <v>0</v>
      </c>
      <c r="I117" s="9">
        <v>13465943000</v>
      </c>
      <c r="J117" s="9">
        <v>4647382160</v>
      </c>
      <c r="K117" s="9">
        <v>4647382160</v>
      </c>
      <c r="L117" s="5">
        <f t="shared" si="3"/>
        <v>1</v>
      </c>
      <c r="M117" s="5">
        <f t="shared" si="4"/>
        <v>0.34512118163577554</v>
      </c>
      <c r="N117" s="31">
        <f t="shared" si="5"/>
        <v>0</v>
      </c>
    </row>
    <row r="118" spans="1:14" ht="22.5">
      <c r="A118" s="16" t="s">
        <v>82</v>
      </c>
      <c r="B118" s="17" t="s">
        <v>280</v>
      </c>
      <c r="C118" s="18" t="s">
        <v>10</v>
      </c>
      <c r="D118" s="16" t="s">
        <v>279</v>
      </c>
      <c r="E118" s="9">
        <v>6886781485</v>
      </c>
      <c r="F118" s="9">
        <v>0</v>
      </c>
      <c r="G118" s="9">
        <v>0</v>
      </c>
      <c r="H118" s="9">
        <v>0</v>
      </c>
      <c r="I118" s="9">
        <v>6886781485</v>
      </c>
      <c r="J118" s="9">
        <v>5640965354</v>
      </c>
      <c r="K118" s="9">
        <v>5519217002</v>
      </c>
      <c r="L118" s="5">
        <f t="shared" si="3"/>
        <v>1</v>
      </c>
      <c r="M118" s="5">
        <f t="shared" si="4"/>
        <v>0.819100383290294</v>
      </c>
      <c r="N118" s="31">
        <f t="shared" si="5"/>
        <v>0</v>
      </c>
    </row>
    <row r="119" spans="1:14" ht="22.5">
      <c r="A119" s="16" t="s">
        <v>82</v>
      </c>
      <c r="B119" s="17" t="s">
        <v>278</v>
      </c>
      <c r="C119" s="18" t="s">
        <v>10</v>
      </c>
      <c r="D119" s="16" t="s">
        <v>277</v>
      </c>
      <c r="E119" s="9">
        <v>3871497557</v>
      </c>
      <c r="F119" s="9">
        <v>0</v>
      </c>
      <c r="G119" s="9">
        <v>1525309306</v>
      </c>
      <c r="H119" s="9">
        <v>467424293</v>
      </c>
      <c r="I119" s="9">
        <v>1878763958</v>
      </c>
      <c r="J119" s="9">
        <v>1825839887</v>
      </c>
      <c r="K119" s="9">
        <v>1825839887</v>
      </c>
      <c r="L119" s="5">
        <f t="shared" si="3"/>
        <v>0.48528093595281585</v>
      </c>
      <c r="M119" s="5">
        <f t="shared" si="4"/>
        <v>0.47161075530029062</v>
      </c>
      <c r="N119" s="31">
        <f t="shared" si="5"/>
        <v>0.12073475086013079</v>
      </c>
    </row>
    <row r="120" spans="1:14" ht="22.5">
      <c r="A120" s="16" t="s">
        <v>82</v>
      </c>
      <c r="B120" s="17" t="s">
        <v>214</v>
      </c>
      <c r="C120" s="18" t="s">
        <v>30</v>
      </c>
      <c r="D120" s="16" t="s">
        <v>127</v>
      </c>
      <c r="E120" s="9">
        <v>776884</v>
      </c>
      <c r="F120" s="9">
        <v>0</v>
      </c>
      <c r="G120" s="9">
        <v>0</v>
      </c>
      <c r="H120" s="9">
        <v>0</v>
      </c>
      <c r="I120" s="9">
        <v>776884</v>
      </c>
      <c r="J120" s="9">
        <v>776884</v>
      </c>
      <c r="K120" s="9">
        <v>776884</v>
      </c>
      <c r="L120" s="5">
        <f t="shared" si="3"/>
        <v>1</v>
      </c>
      <c r="M120" s="5">
        <f t="shared" si="4"/>
        <v>1</v>
      </c>
      <c r="N120" s="31">
        <f t="shared" si="5"/>
        <v>0</v>
      </c>
    </row>
    <row r="121" spans="1:14" ht="22.5">
      <c r="A121" s="16" t="s">
        <v>82</v>
      </c>
      <c r="B121" s="17" t="s">
        <v>214</v>
      </c>
      <c r="C121" s="18" t="s">
        <v>40</v>
      </c>
      <c r="D121" s="16" t="s">
        <v>127</v>
      </c>
      <c r="E121" s="9">
        <v>741104540</v>
      </c>
      <c r="F121" s="9">
        <v>0</v>
      </c>
      <c r="G121" s="9">
        <v>21200576</v>
      </c>
      <c r="H121" s="9">
        <v>0</v>
      </c>
      <c r="I121" s="9">
        <v>719903964</v>
      </c>
      <c r="J121" s="9">
        <v>719903963.95000005</v>
      </c>
      <c r="K121" s="9">
        <v>719903963.95000005</v>
      </c>
      <c r="L121" s="5">
        <f t="shared" si="3"/>
        <v>0.97139327199371894</v>
      </c>
      <c r="M121" s="5">
        <f t="shared" si="4"/>
        <v>0.97139327192625224</v>
      </c>
      <c r="N121" s="31">
        <f t="shared" si="5"/>
        <v>0</v>
      </c>
    </row>
    <row r="122" spans="1:14" ht="22.5">
      <c r="A122" s="16" t="s">
        <v>82</v>
      </c>
      <c r="B122" s="17" t="s">
        <v>214</v>
      </c>
      <c r="C122" s="18" t="s">
        <v>10</v>
      </c>
      <c r="D122" s="16" t="s">
        <v>127</v>
      </c>
      <c r="E122" s="9">
        <v>516740264</v>
      </c>
      <c r="F122" s="9">
        <v>0</v>
      </c>
      <c r="G122" s="9">
        <v>7929613</v>
      </c>
      <c r="H122" s="9">
        <v>0</v>
      </c>
      <c r="I122" s="9">
        <v>508810651</v>
      </c>
      <c r="J122" s="9">
        <v>508810651</v>
      </c>
      <c r="K122" s="9">
        <v>508810651</v>
      </c>
      <c r="L122" s="5">
        <f t="shared" si="3"/>
        <v>0.9846545478406924</v>
      </c>
      <c r="M122" s="5">
        <f t="shared" si="4"/>
        <v>0.9846545478406924</v>
      </c>
      <c r="N122" s="31">
        <f t="shared" si="5"/>
        <v>0</v>
      </c>
    </row>
    <row r="123" spans="1:14" ht="22.5">
      <c r="A123" s="16" t="s">
        <v>82</v>
      </c>
      <c r="B123" s="17" t="s">
        <v>112</v>
      </c>
      <c r="C123" s="18" t="s">
        <v>37</v>
      </c>
      <c r="D123" s="16" t="s">
        <v>87</v>
      </c>
      <c r="E123" s="9">
        <v>1724829697</v>
      </c>
      <c r="F123" s="9">
        <v>0</v>
      </c>
      <c r="G123" s="9">
        <v>1942662</v>
      </c>
      <c r="H123" s="9">
        <v>3989218</v>
      </c>
      <c r="I123" s="9">
        <v>1718897817</v>
      </c>
      <c r="J123" s="9">
        <v>1455976068</v>
      </c>
      <c r="K123" s="9">
        <v>1455976068</v>
      </c>
      <c r="L123" s="5">
        <f t="shared" si="3"/>
        <v>0.99656088945458365</v>
      </c>
      <c r="M123" s="5">
        <f t="shared" si="4"/>
        <v>0.84412743503453258</v>
      </c>
      <c r="N123" s="31">
        <f t="shared" si="5"/>
        <v>2.3128184811163997E-3</v>
      </c>
    </row>
    <row r="124" spans="1:14" ht="22.5">
      <c r="A124" s="16" t="s">
        <v>82</v>
      </c>
      <c r="B124" s="17" t="s">
        <v>111</v>
      </c>
      <c r="C124" s="18" t="s">
        <v>37</v>
      </c>
      <c r="D124" s="16" t="s">
        <v>85</v>
      </c>
      <c r="E124" s="9">
        <v>361308000</v>
      </c>
      <c r="F124" s="9">
        <v>0</v>
      </c>
      <c r="G124" s="9">
        <v>134593775</v>
      </c>
      <c r="H124" s="9">
        <v>0</v>
      </c>
      <c r="I124" s="9">
        <v>226714225</v>
      </c>
      <c r="J124" s="9">
        <v>212037952</v>
      </c>
      <c r="K124" s="9">
        <v>212037952</v>
      </c>
      <c r="L124" s="5">
        <f t="shared" si="3"/>
        <v>0.62748188526132831</v>
      </c>
      <c r="M124" s="5">
        <f t="shared" si="4"/>
        <v>0.58686204567847933</v>
      </c>
      <c r="N124" s="31">
        <f t="shared" si="5"/>
        <v>0</v>
      </c>
    </row>
    <row r="125" spans="1:14">
      <c r="A125" s="16" t="s">
        <v>82</v>
      </c>
      <c r="B125" s="17" t="s">
        <v>110</v>
      </c>
      <c r="C125" s="18" t="s">
        <v>37</v>
      </c>
      <c r="D125" s="16" t="s">
        <v>109</v>
      </c>
      <c r="E125" s="9">
        <v>7036804180</v>
      </c>
      <c r="F125" s="9">
        <v>0</v>
      </c>
      <c r="G125" s="9">
        <v>0</v>
      </c>
      <c r="H125" s="9">
        <v>0</v>
      </c>
      <c r="I125" s="9">
        <v>7036804180</v>
      </c>
      <c r="J125" s="9">
        <v>4686016516</v>
      </c>
      <c r="K125" s="9">
        <v>4686016516</v>
      </c>
      <c r="L125" s="5">
        <f t="shared" si="3"/>
        <v>1</v>
      </c>
      <c r="M125" s="5">
        <f t="shared" si="4"/>
        <v>0.66592964592060033</v>
      </c>
      <c r="N125" s="31">
        <f t="shared" si="5"/>
        <v>0</v>
      </c>
    </row>
    <row r="126" spans="1:14">
      <c r="A126" s="16" t="s">
        <v>82</v>
      </c>
      <c r="B126" s="17" t="s">
        <v>108</v>
      </c>
      <c r="C126" s="18" t="s">
        <v>37</v>
      </c>
      <c r="D126" s="16" t="s">
        <v>107</v>
      </c>
      <c r="E126" s="9">
        <v>1250000000</v>
      </c>
      <c r="F126" s="9">
        <v>0</v>
      </c>
      <c r="G126" s="9">
        <v>0</v>
      </c>
      <c r="H126" s="9">
        <v>0</v>
      </c>
      <c r="I126" s="9">
        <v>1250000000</v>
      </c>
      <c r="J126" s="9">
        <v>750000000</v>
      </c>
      <c r="K126" s="9">
        <v>750000000</v>
      </c>
      <c r="L126" s="5">
        <f t="shared" si="3"/>
        <v>1</v>
      </c>
      <c r="M126" s="5">
        <f t="shared" si="4"/>
        <v>0.6</v>
      </c>
      <c r="N126" s="31">
        <f t="shared" si="5"/>
        <v>0</v>
      </c>
    </row>
    <row r="127" spans="1:14" ht="22.5">
      <c r="A127" s="16" t="s">
        <v>82</v>
      </c>
      <c r="B127" s="17" t="s">
        <v>250</v>
      </c>
      <c r="C127" s="18" t="s">
        <v>37</v>
      </c>
      <c r="D127" s="16" t="s">
        <v>249</v>
      </c>
      <c r="E127" s="9">
        <v>867537000</v>
      </c>
      <c r="F127" s="9">
        <v>0</v>
      </c>
      <c r="G127" s="9">
        <v>30000000</v>
      </c>
      <c r="H127" s="9">
        <v>0</v>
      </c>
      <c r="I127" s="9">
        <v>837537000</v>
      </c>
      <c r="J127" s="9">
        <v>758783300</v>
      </c>
      <c r="K127" s="9">
        <v>758783300</v>
      </c>
      <c r="L127" s="5">
        <f t="shared" si="3"/>
        <v>0.96541934234505267</v>
      </c>
      <c r="M127" s="5">
        <f t="shared" si="4"/>
        <v>0.87464085105303868</v>
      </c>
      <c r="N127" s="31">
        <f t="shared" si="5"/>
        <v>0</v>
      </c>
    </row>
    <row r="128" spans="1:14" ht="22.5">
      <c r="A128" s="16" t="s">
        <v>82</v>
      </c>
      <c r="B128" s="17" t="s">
        <v>205</v>
      </c>
      <c r="C128" s="18" t="s">
        <v>37</v>
      </c>
      <c r="D128" s="16" t="s">
        <v>204</v>
      </c>
      <c r="E128" s="9">
        <v>700000000</v>
      </c>
      <c r="F128" s="9">
        <v>0</v>
      </c>
      <c r="G128" s="9">
        <v>0</v>
      </c>
      <c r="H128" s="9">
        <v>0</v>
      </c>
      <c r="I128" s="9">
        <v>700000000</v>
      </c>
      <c r="J128" s="9">
        <v>540000000</v>
      </c>
      <c r="K128" s="9">
        <v>540000000</v>
      </c>
      <c r="L128" s="5">
        <f t="shared" si="3"/>
        <v>1</v>
      </c>
      <c r="M128" s="5">
        <f t="shared" si="4"/>
        <v>0.77142857142857146</v>
      </c>
      <c r="N128" s="31">
        <f t="shared" si="5"/>
        <v>0</v>
      </c>
    </row>
    <row r="129" spans="1:14">
      <c r="A129" s="16" t="s">
        <v>82</v>
      </c>
      <c r="B129" s="17" t="s">
        <v>276</v>
      </c>
      <c r="C129" s="18" t="s">
        <v>37</v>
      </c>
      <c r="D129" s="16" t="s">
        <v>275</v>
      </c>
      <c r="E129" s="9">
        <v>1487000000</v>
      </c>
      <c r="F129" s="9">
        <v>0</v>
      </c>
      <c r="G129" s="9">
        <v>82961800</v>
      </c>
      <c r="H129" s="9">
        <v>0</v>
      </c>
      <c r="I129" s="9">
        <v>1404038200</v>
      </c>
      <c r="J129" s="9">
        <v>746100000</v>
      </c>
      <c r="K129" s="9">
        <v>746100000</v>
      </c>
      <c r="L129" s="5">
        <f t="shared" si="3"/>
        <v>0.94420860793544048</v>
      </c>
      <c r="M129" s="5">
        <f t="shared" si="4"/>
        <v>0.50174848688634832</v>
      </c>
      <c r="N129" s="31">
        <f t="shared" si="5"/>
        <v>0</v>
      </c>
    </row>
    <row r="130" spans="1:14">
      <c r="A130" s="16" t="s">
        <v>82</v>
      </c>
      <c r="B130" s="17" t="s">
        <v>106</v>
      </c>
      <c r="C130" s="18" t="s">
        <v>37</v>
      </c>
      <c r="D130" s="16" t="s">
        <v>105</v>
      </c>
      <c r="E130" s="9">
        <v>3320421174</v>
      </c>
      <c r="F130" s="9">
        <v>0</v>
      </c>
      <c r="G130" s="9">
        <v>0</v>
      </c>
      <c r="H130" s="9">
        <v>0</v>
      </c>
      <c r="I130" s="9">
        <v>3320421174</v>
      </c>
      <c r="J130" s="9">
        <v>3122494894</v>
      </c>
      <c r="K130" s="9">
        <v>3122494894</v>
      </c>
      <c r="L130" s="5">
        <f t="shared" ref="L130:L193" si="6">I130/E130</f>
        <v>1</v>
      </c>
      <c r="M130" s="5">
        <f t="shared" ref="M130:M193" si="7">J130/E130</f>
        <v>0.94039121255164004</v>
      </c>
      <c r="N130" s="31">
        <f t="shared" ref="N130:N193" si="8">H130/E130</f>
        <v>0</v>
      </c>
    </row>
    <row r="131" spans="1:14">
      <c r="A131" s="16" t="s">
        <v>82</v>
      </c>
      <c r="B131" s="17" t="s">
        <v>274</v>
      </c>
      <c r="C131" s="18" t="s">
        <v>37</v>
      </c>
      <c r="D131" s="16" t="s">
        <v>273</v>
      </c>
      <c r="E131" s="9">
        <v>21273059205</v>
      </c>
      <c r="F131" s="9">
        <v>0</v>
      </c>
      <c r="G131" s="9">
        <v>0</v>
      </c>
      <c r="H131" s="9">
        <v>0</v>
      </c>
      <c r="I131" s="9">
        <v>21273059205</v>
      </c>
      <c r="J131" s="9">
        <v>17581325289</v>
      </c>
      <c r="K131" s="9">
        <v>17581325289</v>
      </c>
      <c r="L131" s="5">
        <f t="shared" si="6"/>
        <v>1</v>
      </c>
      <c r="M131" s="5">
        <f t="shared" si="7"/>
        <v>0.82645966053005215</v>
      </c>
      <c r="N131" s="31">
        <f t="shared" si="8"/>
        <v>0</v>
      </c>
    </row>
    <row r="132" spans="1:14">
      <c r="A132" s="16" t="s">
        <v>82</v>
      </c>
      <c r="B132" s="17" t="s">
        <v>272</v>
      </c>
      <c r="C132" s="18" t="s">
        <v>10</v>
      </c>
      <c r="D132" s="16" t="s">
        <v>271</v>
      </c>
      <c r="E132" s="9">
        <v>2500000000</v>
      </c>
      <c r="F132" s="9">
        <v>0</v>
      </c>
      <c r="G132" s="9">
        <v>0</v>
      </c>
      <c r="H132" s="9">
        <v>0</v>
      </c>
      <c r="I132" s="9">
        <v>2500000000</v>
      </c>
      <c r="J132" s="9">
        <v>2250000000</v>
      </c>
      <c r="K132" s="9">
        <v>2250000000</v>
      </c>
      <c r="L132" s="5">
        <f t="shared" si="6"/>
        <v>1</v>
      </c>
      <c r="M132" s="5">
        <f t="shared" si="7"/>
        <v>0.9</v>
      </c>
      <c r="N132" s="31">
        <f t="shared" si="8"/>
        <v>0</v>
      </c>
    </row>
    <row r="133" spans="1:14" ht="22.5">
      <c r="A133" s="16" t="s">
        <v>82</v>
      </c>
      <c r="B133" s="17" t="s">
        <v>217</v>
      </c>
      <c r="C133" s="18" t="s">
        <v>37</v>
      </c>
      <c r="D133" s="16" t="s">
        <v>216</v>
      </c>
      <c r="E133" s="9">
        <v>250160000</v>
      </c>
      <c r="F133" s="9">
        <v>0</v>
      </c>
      <c r="G133" s="9">
        <v>0</v>
      </c>
      <c r="H133" s="9">
        <v>0</v>
      </c>
      <c r="I133" s="9">
        <v>250160000</v>
      </c>
      <c r="J133" s="9">
        <v>75048000</v>
      </c>
      <c r="K133" s="9">
        <v>75048000</v>
      </c>
      <c r="L133" s="5">
        <f t="shared" si="6"/>
        <v>1</v>
      </c>
      <c r="M133" s="5">
        <f t="shared" si="7"/>
        <v>0.3</v>
      </c>
      <c r="N133" s="31">
        <f t="shared" si="8"/>
        <v>0</v>
      </c>
    </row>
    <row r="134" spans="1:14" ht="22.5">
      <c r="A134" s="16" t="s">
        <v>82</v>
      </c>
      <c r="B134" s="17" t="s">
        <v>217</v>
      </c>
      <c r="C134" s="18" t="s">
        <v>10</v>
      </c>
      <c r="D134" s="16" t="s">
        <v>216</v>
      </c>
      <c r="E134" s="9">
        <v>3488566747</v>
      </c>
      <c r="F134" s="9">
        <v>0</v>
      </c>
      <c r="G134" s="9">
        <v>0</v>
      </c>
      <c r="H134" s="9">
        <v>0</v>
      </c>
      <c r="I134" s="9">
        <v>3488566747</v>
      </c>
      <c r="J134" s="9">
        <v>3391148704</v>
      </c>
      <c r="K134" s="9">
        <v>3391148704</v>
      </c>
      <c r="L134" s="5">
        <f t="shared" si="6"/>
        <v>1</v>
      </c>
      <c r="M134" s="5">
        <f t="shared" si="7"/>
        <v>0.97207505257459248</v>
      </c>
      <c r="N134" s="31">
        <f t="shared" si="8"/>
        <v>0</v>
      </c>
    </row>
    <row r="135" spans="1:14" ht="22.5">
      <c r="A135" s="16" t="s">
        <v>82</v>
      </c>
      <c r="B135" s="17" t="s">
        <v>104</v>
      </c>
      <c r="C135" s="18" t="s">
        <v>37</v>
      </c>
      <c r="D135" s="16" t="s">
        <v>87</v>
      </c>
      <c r="E135" s="9">
        <v>5735467911</v>
      </c>
      <c r="F135" s="9">
        <v>0</v>
      </c>
      <c r="G135" s="9">
        <v>41223982</v>
      </c>
      <c r="H135" s="9">
        <v>1945219</v>
      </c>
      <c r="I135" s="9">
        <v>5692298710</v>
      </c>
      <c r="J135" s="9">
        <v>4836216858</v>
      </c>
      <c r="K135" s="9">
        <v>4836216858</v>
      </c>
      <c r="L135" s="5">
        <f t="shared" si="6"/>
        <v>0.99247329046733812</v>
      </c>
      <c r="M135" s="5">
        <f t="shared" si="7"/>
        <v>0.84321225975733649</v>
      </c>
      <c r="N135" s="31">
        <f t="shared" si="8"/>
        <v>3.3915611248897106E-4</v>
      </c>
    </row>
    <row r="136" spans="1:14" ht="22.5">
      <c r="A136" s="16" t="s">
        <v>82</v>
      </c>
      <c r="B136" s="17" t="s">
        <v>103</v>
      </c>
      <c r="C136" s="18" t="s">
        <v>37</v>
      </c>
      <c r="D136" s="16" t="s">
        <v>85</v>
      </c>
      <c r="E136" s="9">
        <v>2658736777</v>
      </c>
      <c r="F136" s="9">
        <v>0</v>
      </c>
      <c r="G136" s="9">
        <v>38286559</v>
      </c>
      <c r="H136" s="9">
        <v>34266445</v>
      </c>
      <c r="I136" s="9">
        <v>2586183773</v>
      </c>
      <c r="J136" s="9">
        <v>2473607802</v>
      </c>
      <c r="K136" s="9">
        <v>2473607802</v>
      </c>
      <c r="L136" s="5">
        <f t="shared" si="6"/>
        <v>0.97271147537897096</v>
      </c>
      <c r="M136" s="5">
        <f t="shared" si="7"/>
        <v>0.93036957377597518</v>
      </c>
      <c r="N136" s="31">
        <f t="shared" si="8"/>
        <v>1.2888242753637586E-2</v>
      </c>
    </row>
    <row r="137" spans="1:14" ht="33.75">
      <c r="A137" s="16" t="s">
        <v>82</v>
      </c>
      <c r="B137" s="17" t="s">
        <v>102</v>
      </c>
      <c r="C137" s="18" t="s">
        <v>10</v>
      </c>
      <c r="D137" s="16" t="s">
        <v>101</v>
      </c>
      <c r="E137" s="9">
        <v>135414143</v>
      </c>
      <c r="F137" s="9">
        <v>0</v>
      </c>
      <c r="G137" s="9">
        <v>0</v>
      </c>
      <c r="H137" s="9">
        <v>0</v>
      </c>
      <c r="I137" s="9">
        <v>135414143</v>
      </c>
      <c r="J137" s="9">
        <v>99841770</v>
      </c>
      <c r="K137" s="9">
        <v>99841770</v>
      </c>
      <c r="L137" s="5">
        <f t="shared" si="6"/>
        <v>1</v>
      </c>
      <c r="M137" s="5">
        <f t="shared" si="7"/>
        <v>0.73730681144583254</v>
      </c>
      <c r="N137" s="31">
        <f t="shared" si="8"/>
        <v>0</v>
      </c>
    </row>
    <row r="138" spans="1:14">
      <c r="A138" s="16" t="s">
        <v>82</v>
      </c>
      <c r="B138" s="17" t="s">
        <v>223</v>
      </c>
      <c r="C138" s="18" t="s">
        <v>10</v>
      </c>
      <c r="D138" s="16" t="s">
        <v>222</v>
      </c>
      <c r="E138" s="9">
        <v>987778814</v>
      </c>
      <c r="F138" s="9">
        <v>0</v>
      </c>
      <c r="G138" s="9">
        <v>29317900</v>
      </c>
      <c r="H138" s="9">
        <v>61424814</v>
      </c>
      <c r="I138" s="9">
        <v>897036100</v>
      </c>
      <c r="J138" s="9">
        <v>464617673</v>
      </c>
      <c r="K138" s="9">
        <v>464617673</v>
      </c>
      <c r="L138" s="5">
        <f t="shared" si="6"/>
        <v>0.90813458163519589</v>
      </c>
      <c r="M138" s="5">
        <f t="shared" si="7"/>
        <v>0.4703661046530605</v>
      </c>
      <c r="N138" s="31">
        <f t="shared" si="8"/>
        <v>6.2184785834048066E-2</v>
      </c>
    </row>
    <row r="139" spans="1:14">
      <c r="A139" s="16" t="s">
        <v>82</v>
      </c>
      <c r="B139" s="17" t="s">
        <v>189</v>
      </c>
      <c r="C139" s="18" t="s">
        <v>37</v>
      </c>
      <c r="D139" s="16" t="s">
        <v>188</v>
      </c>
      <c r="E139" s="9">
        <v>545000000</v>
      </c>
      <c r="F139" s="9">
        <v>0</v>
      </c>
      <c r="G139" s="9">
        <v>50000000</v>
      </c>
      <c r="H139" s="9">
        <v>0</v>
      </c>
      <c r="I139" s="9">
        <v>495000000</v>
      </c>
      <c r="J139" s="9">
        <v>246286715</v>
      </c>
      <c r="K139" s="9">
        <v>246286715</v>
      </c>
      <c r="L139" s="5">
        <f t="shared" si="6"/>
        <v>0.90825688073394495</v>
      </c>
      <c r="M139" s="5">
        <f t="shared" si="7"/>
        <v>0.45190222935779817</v>
      </c>
      <c r="N139" s="31">
        <f t="shared" si="8"/>
        <v>0</v>
      </c>
    </row>
    <row r="140" spans="1:14">
      <c r="A140" s="16" t="s">
        <v>82</v>
      </c>
      <c r="B140" s="17" t="s">
        <v>189</v>
      </c>
      <c r="C140" s="18" t="s">
        <v>10</v>
      </c>
      <c r="D140" s="16" t="s">
        <v>188</v>
      </c>
      <c r="E140" s="9">
        <v>389862455</v>
      </c>
      <c r="F140" s="9">
        <v>0</v>
      </c>
      <c r="G140" s="9">
        <v>0</v>
      </c>
      <c r="H140" s="9">
        <v>0</v>
      </c>
      <c r="I140" s="9">
        <v>389862455</v>
      </c>
      <c r="J140" s="9">
        <v>109161487</v>
      </c>
      <c r="K140" s="9">
        <v>0</v>
      </c>
      <c r="L140" s="5">
        <f t="shared" si="6"/>
        <v>1</v>
      </c>
      <c r="M140" s="5">
        <f t="shared" si="7"/>
        <v>0.27999999897399713</v>
      </c>
      <c r="N140" s="31">
        <f t="shared" si="8"/>
        <v>0</v>
      </c>
    </row>
    <row r="141" spans="1:14" ht="22.5">
      <c r="A141" s="16" t="s">
        <v>82</v>
      </c>
      <c r="B141" s="17" t="s">
        <v>270</v>
      </c>
      <c r="C141" s="18" t="s">
        <v>10</v>
      </c>
      <c r="D141" s="16" t="s">
        <v>269</v>
      </c>
      <c r="E141" s="9">
        <v>55221943952</v>
      </c>
      <c r="F141" s="9">
        <v>0</v>
      </c>
      <c r="G141" s="9">
        <v>11084678636</v>
      </c>
      <c r="H141" s="9">
        <v>0</v>
      </c>
      <c r="I141" s="9">
        <v>44137265316</v>
      </c>
      <c r="J141" s="9">
        <v>42901459202</v>
      </c>
      <c r="K141" s="9">
        <v>42901459202</v>
      </c>
      <c r="L141" s="5">
        <f t="shared" si="6"/>
        <v>0.79927040153394413</v>
      </c>
      <c r="M141" s="5">
        <f t="shared" si="7"/>
        <v>0.77689150601599233</v>
      </c>
      <c r="N141" s="31">
        <f t="shared" si="8"/>
        <v>0</v>
      </c>
    </row>
    <row r="142" spans="1:14" ht="22.5">
      <c r="A142" s="16" t="s">
        <v>82</v>
      </c>
      <c r="B142" s="17" t="s">
        <v>213</v>
      </c>
      <c r="C142" s="18" t="s">
        <v>10</v>
      </c>
      <c r="D142" s="16" t="s">
        <v>127</v>
      </c>
      <c r="E142" s="9">
        <v>698545576</v>
      </c>
      <c r="F142" s="9">
        <v>0</v>
      </c>
      <c r="G142" s="9">
        <v>222629066</v>
      </c>
      <c r="H142" s="9">
        <v>0</v>
      </c>
      <c r="I142" s="9">
        <v>475916510</v>
      </c>
      <c r="J142" s="9">
        <v>336383653.81</v>
      </c>
      <c r="K142" s="9">
        <v>336383653.81</v>
      </c>
      <c r="L142" s="5">
        <f t="shared" si="6"/>
        <v>0.68129629096670419</v>
      </c>
      <c r="M142" s="5">
        <f t="shared" si="7"/>
        <v>0.4815486138158579</v>
      </c>
      <c r="N142" s="31">
        <f t="shared" si="8"/>
        <v>0</v>
      </c>
    </row>
    <row r="143" spans="1:14" ht="22.5">
      <c r="A143" s="16" t="s">
        <v>82</v>
      </c>
      <c r="B143" s="17" t="s">
        <v>98</v>
      </c>
      <c r="C143" s="18" t="s">
        <v>37</v>
      </c>
      <c r="D143" s="16" t="s">
        <v>97</v>
      </c>
      <c r="E143" s="9">
        <v>1026646525</v>
      </c>
      <c r="F143" s="9">
        <v>0</v>
      </c>
      <c r="G143" s="9">
        <v>0</v>
      </c>
      <c r="H143" s="9">
        <v>0</v>
      </c>
      <c r="I143" s="9">
        <v>1026646525</v>
      </c>
      <c r="J143" s="9">
        <v>108206628</v>
      </c>
      <c r="K143" s="9">
        <v>108206628</v>
      </c>
      <c r="L143" s="5">
        <f t="shared" si="6"/>
        <v>1</v>
      </c>
      <c r="M143" s="5">
        <f t="shared" si="7"/>
        <v>0.10539813398774228</v>
      </c>
      <c r="N143" s="31">
        <f t="shared" si="8"/>
        <v>0</v>
      </c>
    </row>
    <row r="144" spans="1:14" ht="22.5">
      <c r="A144" s="16" t="s">
        <v>82</v>
      </c>
      <c r="B144" s="17" t="s">
        <v>96</v>
      </c>
      <c r="C144" s="18" t="s">
        <v>37</v>
      </c>
      <c r="D144" s="16" t="s">
        <v>87</v>
      </c>
      <c r="E144" s="9">
        <v>3152080725</v>
      </c>
      <c r="F144" s="9">
        <v>0</v>
      </c>
      <c r="G144" s="9">
        <v>0</v>
      </c>
      <c r="H144" s="9">
        <v>120951632</v>
      </c>
      <c r="I144" s="9">
        <v>3031129093</v>
      </c>
      <c r="J144" s="9">
        <v>2516530553</v>
      </c>
      <c r="K144" s="9">
        <v>2516530553</v>
      </c>
      <c r="L144" s="5">
        <f t="shared" si="6"/>
        <v>0.96162800303916707</v>
      </c>
      <c r="M144" s="5">
        <f t="shared" si="7"/>
        <v>0.79837122604149047</v>
      </c>
      <c r="N144" s="31">
        <f t="shared" si="8"/>
        <v>3.8371996960832912E-2</v>
      </c>
    </row>
    <row r="145" spans="1:14" ht="22.5">
      <c r="A145" s="16" t="s">
        <v>82</v>
      </c>
      <c r="B145" s="17" t="s">
        <v>95</v>
      </c>
      <c r="C145" s="18" t="s">
        <v>37</v>
      </c>
      <c r="D145" s="16" t="s">
        <v>85</v>
      </c>
      <c r="E145" s="9">
        <v>511756057</v>
      </c>
      <c r="F145" s="9">
        <v>0</v>
      </c>
      <c r="G145" s="9">
        <v>40600339</v>
      </c>
      <c r="H145" s="9">
        <v>40057</v>
      </c>
      <c r="I145" s="9">
        <v>471115661</v>
      </c>
      <c r="J145" s="9">
        <v>416386301</v>
      </c>
      <c r="K145" s="9">
        <v>416386301</v>
      </c>
      <c r="L145" s="5">
        <f t="shared" si="6"/>
        <v>0.9205863898548835</v>
      </c>
      <c r="M145" s="5">
        <f t="shared" si="7"/>
        <v>0.81364215489881342</v>
      </c>
      <c r="N145" s="31">
        <f t="shared" si="8"/>
        <v>7.8273621683778134E-5</v>
      </c>
    </row>
    <row r="146" spans="1:14" ht="22.5">
      <c r="A146" s="16" t="s">
        <v>82</v>
      </c>
      <c r="B146" s="17" t="s">
        <v>94</v>
      </c>
      <c r="C146" s="18" t="s">
        <v>10</v>
      </c>
      <c r="D146" s="16" t="s">
        <v>93</v>
      </c>
      <c r="E146" s="9">
        <v>1348836025</v>
      </c>
      <c r="F146" s="9">
        <v>0</v>
      </c>
      <c r="G146" s="9">
        <v>0</v>
      </c>
      <c r="H146" s="9">
        <v>0</v>
      </c>
      <c r="I146" s="9">
        <v>1348836025</v>
      </c>
      <c r="J146" s="9">
        <v>196414440</v>
      </c>
      <c r="K146" s="9">
        <v>196414440</v>
      </c>
      <c r="L146" s="5">
        <f t="shared" si="6"/>
        <v>1</v>
      </c>
      <c r="M146" s="5">
        <f t="shared" si="7"/>
        <v>0.14561772992384303</v>
      </c>
      <c r="N146" s="31">
        <f t="shared" si="8"/>
        <v>0</v>
      </c>
    </row>
    <row r="147" spans="1:14" ht="22.5">
      <c r="A147" s="16" t="s">
        <v>82</v>
      </c>
      <c r="B147" s="17" t="s">
        <v>268</v>
      </c>
      <c r="C147" s="18" t="s">
        <v>37</v>
      </c>
      <c r="D147" s="16" t="s">
        <v>267</v>
      </c>
      <c r="E147" s="9">
        <v>6683329731.5</v>
      </c>
      <c r="F147" s="9">
        <v>0</v>
      </c>
      <c r="G147" s="9">
        <v>0</v>
      </c>
      <c r="H147" s="9">
        <v>1101735.5</v>
      </c>
      <c r="I147" s="9">
        <v>6682227996</v>
      </c>
      <c r="J147" s="9">
        <v>4299633806</v>
      </c>
      <c r="K147" s="9">
        <v>4299633806</v>
      </c>
      <c r="L147" s="5">
        <f t="shared" si="6"/>
        <v>0.99983515170666992</v>
      </c>
      <c r="M147" s="5">
        <f t="shared" si="7"/>
        <v>0.64333707578946497</v>
      </c>
      <c r="N147" s="31">
        <f t="shared" si="8"/>
        <v>1.6484829333008648E-4</v>
      </c>
    </row>
    <row r="148" spans="1:14" ht="22.5">
      <c r="A148" s="16" t="s">
        <v>82</v>
      </c>
      <c r="B148" s="17" t="s">
        <v>221</v>
      </c>
      <c r="C148" s="18" t="s">
        <v>37</v>
      </c>
      <c r="D148" s="16" t="s">
        <v>220</v>
      </c>
      <c r="E148" s="9">
        <v>8890363575</v>
      </c>
      <c r="F148" s="9">
        <v>0</v>
      </c>
      <c r="G148" s="9">
        <v>0</v>
      </c>
      <c r="H148" s="9">
        <v>126855478</v>
      </c>
      <c r="I148" s="9">
        <v>8763508097</v>
      </c>
      <c r="J148" s="9">
        <v>5825456983</v>
      </c>
      <c r="K148" s="9">
        <v>5825456983</v>
      </c>
      <c r="L148" s="5">
        <f t="shared" si="6"/>
        <v>0.98573112596241597</v>
      </c>
      <c r="M148" s="5">
        <f t="shared" si="7"/>
        <v>0.65525520231606504</v>
      </c>
      <c r="N148" s="31">
        <f t="shared" si="8"/>
        <v>1.4268874037584003E-2</v>
      </c>
    </row>
    <row r="149" spans="1:14" ht="22.5">
      <c r="A149" s="16" t="s">
        <v>82</v>
      </c>
      <c r="B149" s="17" t="s">
        <v>221</v>
      </c>
      <c r="C149" s="18" t="s">
        <v>10</v>
      </c>
      <c r="D149" s="16" t="s">
        <v>220</v>
      </c>
      <c r="E149" s="9">
        <v>346695960</v>
      </c>
      <c r="F149" s="9">
        <v>0</v>
      </c>
      <c r="G149" s="9">
        <v>0</v>
      </c>
      <c r="H149" s="9">
        <v>66695960</v>
      </c>
      <c r="I149" s="9">
        <v>280000000</v>
      </c>
      <c r="J149" s="9">
        <v>168000000</v>
      </c>
      <c r="K149" s="9">
        <v>168000000</v>
      </c>
      <c r="L149" s="5">
        <f t="shared" si="6"/>
        <v>0.80762406345894544</v>
      </c>
      <c r="M149" s="5">
        <f t="shared" si="7"/>
        <v>0.48457443807536726</v>
      </c>
      <c r="N149" s="31">
        <f t="shared" si="8"/>
        <v>0.19237593654105459</v>
      </c>
    </row>
    <row r="150" spans="1:14" ht="22.5">
      <c r="A150" s="16" t="s">
        <v>82</v>
      </c>
      <c r="B150" s="17" t="s">
        <v>266</v>
      </c>
      <c r="C150" s="18" t="s">
        <v>10</v>
      </c>
      <c r="D150" s="16" t="s">
        <v>127</v>
      </c>
      <c r="E150" s="9">
        <v>73141395</v>
      </c>
      <c r="F150" s="9">
        <v>0</v>
      </c>
      <c r="G150" s="9">
        <v>69887200</v>
      </c>
      <c r="H150" s="9">
        <v>0</v>
      </c>
      <c r="I150" s="9">
        <v>3254195</v>
      </c>
      <c r="J150" s="9">
        <v>3254195</v>
      </c>
      <c r="K150" s="9">
        <v>3254195</v>
      </c>
      <c r="L150" s="5">
        <f t="shared" si="6"/>
        <v>4.4491836667867768E-2</v>
      </c>
      <c r="M150" s="5">
        <f t="shared" si="7"/>
        <v>4.4491836667867768E-2</v>
      </c>
      <c r="N150" s="31">
        <f t="shared" si="8"/>
        <v>0</v>
      </c>
    </row>
    <row r="151" spans="1:14" ht="22.5">
      <c r="A151" s="16" t="s">
        <v>82</v>
      </c>
      <c r="B151" s="17" t="s">
        <v>187</v>
      </c>
      <c r="C151" s="18" t="s">
        <v>37</v>
      </c>
      <c r="D151" s="16" t="s">
        <v>186</v>
      </c>
      <c r="E151" s="9">
        <v>590000000</v>
      </c>
      <c r="F151" s="9">
        <v>0</v>
      </c>
      <c r="G151" s="9">
        <v>0</v>
      </c>
      <c r="H151" s="9">
        <v>0</v>
      </c>
      <c r="I151" s="9">
        <v>590000000</v>
      </c>
      <c r="J151" s="9">
        <v>472000000</v>
      </c>
      <c r="K151" s="9">
        <v>472000000</v>
      </c>
      <c r="L151" s="5">
        <f t="shared" si="6"/>
        <v>1</v>
      </c>
      <c r="M151" s="5">
        <f t="shared" si="7"/>
        <v>0.8</v>
      </c>
      <c r="N151" s="31">
        <f t="shared" si="8"/>
        <v>0</v>
      </c>
    </row>
    <row r="152" spans="1:14" ht="22.5">
      <c r="A152" s="16" t="s">
        <v>82</v>
      </c>
      <c r="B152" s="17" t="s">
        <v>187</v>
      </c>
      <c r="C152" s="18" t="s">
        <v>10</v>
      </c>
      <c r="D152" s="16" t="s">
        <v>186</v>
      </c>
      <c r="E152" s="9">
        <v>190000000</v>
      </c>
      <c r="F152" s="9">
        <v>0</v>
      </c>
      <c r="G152" s="9">
        <v>0</v>
      </c>
      <c r="H152" s="9">
        <v>0</v>
      </c>
      <c r="I152" s="9">
        <v>190000000</v>
      </c>
      <c r="J152" s="9">
        <v>142500000</v>
      </c>
      <c r="K152" s="9">
        <v>142500000</v>
      </c>
      <c r="L152" s="5">
        <f t="shared" si="6"/>
        <v>1</v>
      </c>
      <c r="M152" s="5">
        <f t="shared" si="7"/>
        <v>0.75</v>
      </c>
      <c r="N152" s="31">
        <f t="shared" si="8"/>
        <v>0</v>
      </c>
    </row>
    <row r="153" spans="1:14">
      <c r="A153" s="16" t="s">
        <v>82</v>
      </c>
      <c r="B153" s="17" t="s">
        <v>92</v>
      </c>
      <c r="C153" s="18" t="s">
        <v>10</v>
      </c>
      <c r="D153" s="16" t="s">
        <v>91</v>
      </c>
      <c r="E153" s="9">
        <v>2352136365</v>
      </c>
      <c r="F153" s="9">
        <v>0</v>
      </c>
      <c r="G153" s="9">
        <v>2352136365</v>
      </c>
      <c r="H153" s="9">
        <v>0</v>
      </c>
      <c r="I153" s="9">
        <v>0</v>
      </c>
      <c r="J153" s="9">
        <v>0</v>
      </c>
      <c r="K153" s="9">
        <v>0</v>
      </c>
      <c r="L153" s="5">
        <f t="shared" si="6"/>
        <v>0</v>
      </c>
      <c r="M153" s="5">
        <f t="shared" si="7"/>
        <v>0</v>
      </c>
      <c r="N153" s="31">
        <f t="shared" si="8"/>
        <v>0</v>
      </c>
    </row>
    <row r="154" spans="1:14">
      <c r="A154" s="16" t="s">
        <v>82</v>
      </c>
      <c r="B154" s="17" t="s">
        <v>244</v>
      </c>
      <c r="C154" s="18" t="s">
        <v>10</v>
      </c>
      <c r="D154" s="16" t="s">
        <v>243</v>
      </c>
      <c r="E154" s="9">
        <v>224576558</v>
      </c>
      <c r="F154" s="9">
        <v>0</v>
      </c>
      <c r="G154" s="9">
        <v>0</v>
      </c>
      <c r="H154" s="9">
        <v>0</v>
      </c>
      <c r="I154" s="9">
        <v>224576558</v>
      </c>
      <c r="J154" s="9">
        <v>224576558</v>
      </c>
      <c r="K154" s="9">
        <v>224576558</v>
      </c>
      <c r="L154" s="5">
        <f t="shared" si="6"/>
        <v>1</v>
      </c>
      <c r="M154" s="5">
        <f t="shared" si="7"/>
        <v>1</v>
      </c>
      <c r="N154" s="31">
        <f t="shared" si="8"/>
        <v>0</v>
      </c>
    </row>
    <row r="155" spans="1:14" ht="33.75">
      <c r="A155" s="16" t="s">
        <v>82</v>
      </c>
      <c r="B155" s="17" t="s">
        <v>90</v>
      </c>
      <c r="C155" s="18" t="s">
        <v>37</v>
      </c>
      <c r="D155" s="16" t="s">
        <v>89</v>
      </c>
      <c r="E155" s="9">
        <v>26470361827</v>
      </c>
      <c r="F155" s="9">
        <v>0</v>
      </c>
      <c r="G155" s="9">
        <v>0</v>
      </c>
      <c r="H155" s="9">
        <v>1214046565</v>
      </c>
      <c r="I155" s="9">
        <v>25256315262</v>
      </c>
      <c r="J155" s="9">
        <v>25256315262</v>
      </c>
      <c r="K155" s="9">
        <v>25256315262</v>
      </c>
      <c r="L155" s="5">
        <f t="shared" si="6"/>
        <v>0.95413562636829308</v>
      </c>
      <c r="M155" s="5">
        <f t="shared" si="7"/>
        <v>0.95413562636829308</v>
      </c>
      <c r="N155" s="31">
        <f t="shared" si="8"/>
        <v>4.5864373631706909E-2</v>
      </c>
    </row>
    <row r="156" spans="1:14" ht="33.75">
      <c r="A156" s="16" t="s">
        <v>82</v>
      </c>
      <c r="B156" s="17" t="s">
        <v>90</v>
      </c>
      <c r="C156" s="18" t="s">
        <v>10</v>
      </c>
      <c r="D156" s="16" t="s">
        <v>89</v>
      </c>
      <c r="E156" s="9">
        <v>114094680377</v>
      </c>
      <c r="F156" s="9">
        <v>0</v>
      </c>
      <c r="G156" s="9">
        <v>4635894912</v>
      </c>
      <c r="H156" s="9">
        <v>50989052</v>
      </c>
      <c r="I156" s="9">
        <v>109407796413</v>
      </c>
      <c r="J156" s="9">
        <v>71761781113</v>
      </c>
      <c r="K156" s="9">
        <v>71761781113</v>
      </c>
      <c r="L156" s="5">
        <f t="shared" si="6"/>
        <v>0.95892110001523945</v>
      </c>
      <c r="M156" s="5">
        <f t="shared" si="7"/>
        <v>0.6289669323396978</v>
      </c>
      <c r="N156" s="31">
        <f t="shared" si="8"/>
        <v>4.4690122126218542E-4</v>
      </c>
    </row>
    <row r="157" spans="1:14" ht="22.5">
      <c r="A157" s="16" t="s">
        <v>82</v>
      </c>
      <c r="B157" s="17" t="s">
        <v>88</v>
      </c>
      <c r="C157" s="18" t="s">
        <v>37</v>
      </c>
      <c r="D157" s="16" t="s">
        <v>87</v>
      </c>
      <c r="E157" s="9">
        <v>2284429480</v>
      </c>
      <c r="F157" s="9">
        <v>0</v>
      </c>
      <c r="G157" s="9">
        <v>0</v>
      </c>
      <c r="H157" s="9">
        <v>278582123</v>
      </c>
      <c r="I157" s="9">
        <v>2005847357</v>
      </c>
      <c r="J157" s="9">
        <v>1737621120</v>
      </c>
      <c r="K157" s="9">
        <v>1737621120</v>
      </c>
      <c r="L157" s="5">
        <f t="shared" si="6"/>
        <v>0.87805177378467381</v>
      </c>
      <c r="M157" s="5">
        <f t="shared" si="7"/>
        <v>0.76063679584453625</v>
      </c>
      <c r="N157" s="31">
        <f t="shared" si="8"/>
        <v>0.12194822621532619</v>
      </c>
    </row>
    <row r="158" spans="1:14" ht="22.5">
      <c r="A158" s="16" t="s">
        <v>82</v>
      </c>
      <c r="B158" s="17" t="s">
        <v>86</v>
      </c>
      <c r="C158" s="18" t="s">
        <v>37</v>
      </c>
      <c r="D158" s="16" t="s">
        <v>85</v>
      </c>
      <c r="E158" s="9">
        <v>214681761</v>
      </c>
      <c r="F158" s="9">
        <v>0</v>
      </c>
      <c r="G158" s="9">
        <v>18221</v>
      </c>
      <c r="H158" s="9">
        <v>6777581</v>
      </c>
      <c r="I158" s="9">
        <v>207885959</v>
      </c>
      <c r="J158" s="9">
        <v>188847749</v>
      </c>
      <c r="K158" s="9">
        <v>188847749</v>
      </c>
      <c r="L158" s="5">
        <f t="shared" si="6"/>
        <v>0.96834476311194406</v>
      </c>
      <c r="M158" s="5">
        <f t="shared" si="7"/>
        <v>0.8796636850766284</v>
      </c>
      <c r="N158" s="31">
        <f t="shared" si="8"/>
        <v>3.1570362421239874E-2</v>
      </c>
    </row>
    <row r="159" spans="1:14" ht="22.5">
      <c r="A159" s="16" t="s">
        <v>82</v>
      </c>
      <c r="B159" s="17" t="s">
        <v>86</v>
      </c>
      <c r="C159" s="18" t="s">
        <v>10</v>
      </c>
      <c r="D159" s="16" t="s">
        <v>85</v>
      </c>
      <c r="E159" s="9">
        <v>107991380</v>
      </c>
      <c r="F159" s="9">
        <v>0</v>
      </c>
      <c r="G159" s="9">
        <v>12291551</v>
      </c>
      <c r="H159" s="9">
        <v>991380</v>
      </c>
      <c r="I159" s="9">
        <v>94708449</v>
      </c>
      <c r="J159" s="9">
        <v>79582714</v>
      </c>
      <c r="K159" s="9">
        <v>79582714</v>
      </c>
      <c r="L159" s="5">
        <f t="shared" si="6"/>
        <v>0.87700008093238557</v>
      </c>
      <c r="M159" s="5">
        <f t="shared" si="7"/>
        <v>0.73693579987587898</v>
      </c>
      <c r="N159" s="31">
        <f t="shared" si="8"/>
        <v>9.1801771585843239E-3</v>
      </c>
    </row>
    <row r="160" spans="1:14" ht="22.5">
      <c r="A160" s="16" t="s">
        <v>82</v>
      </c>
      <c r="B160" s="17" t="s">
        <v>212</v>
      </c>
      <c r="C160" s="18" t="s">
        <v>10</v>
      </c>
      <c r="D160" s="16" t="s">
        <v>127</v>
      </c>
      <c r="E160" s="9">
        <v>578404016</v>
      </c>
      <c r="F160" s="9">
        <v>0</v>
      </c>
      <c r="G160" s="9">
        <v>299028830</v>
      </c>
      <c r="H160" s="9">
        <v>62154487</v>
      </c>
      <c r="I160" s="9">
        <v>217220699</v>
      </c>
      <c r="J160" s="9">
        <v>217220699</v>
      </c>
      <c r="K160" s="9">
        <v>217220699</v>
      </c>
      <c r="L160" s="5">
        <f t="shared" si="6"/>
        <v>0.37555185128590118</v>
      </c>
      <c r="M160" s="5">
        <f t="shared" si="7"/>
        <v>0.37555185128590118</v>
      </c>
      <c r="N160" s="31">
        <f t="shared" si="8"/>
        <v>0.10745860208550143</v>
      </c>
    </row>
    <row r="161" spans="1:14" ht="22.5">
      <c r="A161" s="16" t="s">
        <v>82</v>
      </c>
      <c r="B161" s="17" t="s">
        <v>265</v>
      </c>
      <c r="C161" s="18" t="s">
        <v>24</v>
      </c>
      <c r="D161" s="16" t="s">
        <v>264</v>
      </c>
      <c r="E161" s="9">
        <v>195986962049</v>
      </c>
      <c r="F161" s="9">
        <v>0</v>
      </c>
      <c r="G161" s="9">
        <v>0</v>
      </c>
      <c r="H161" s="9">
        <v>0</v>
      </c>
      <c r="I161" s="9">
        <v>195986962049</v>
      </c>
      <c r="J161" s="9">
        <v>195986962049</v>
      </c>
      <c r="K161" s="9">
        <v>195986962049</v>
      </c>
      <c r="L161" s="5">
        <f t="shared" si="6"/>
        <v>1</v>
      </c>
      <c r="M161" s="5">
        <f t="shared" si="7"/>
        <v>1</v>
      </c>
      <c r="N161" s="31">
        <f t="shared" si="8"/>
        <v>0</v>
      </c>
    </row>
    <row r="162" spans="1:14" ht="22.5">
      <c r="A162" s="16" t="s">
        <v>82</v>
      </c>
      <c r="B162" s="17" t="s">
        <v>265</v>
      </c>
      <c r="C162" s="18" t="s">
        <v>10</v>
      </c>
      <c r="D162" s="16" t="s">
        <v>264</v>
      </c>
      <c r="E162" s="9">
        <v>59660000000</v>
      </c>
      <c r="F162" s="9">
        <v>0</v>
      </c>
      <c r="G162" s="9">
        <v>0</v>
      </c>
      <c r="H162" s="9">
        <v>149865573</v>
      </c>
      <c r="I162" s="9">
        <v>59510134427</v>
      </c>
      <c r="J162" s="9">
        <v>59510134427</v>
      </c>
      <c r="K162" s="9">
        <v>59510134427</v>
      </c>
      <c r="L162" s="5">
        <f t="shared" si="6"/>
        <v>0.99748800581629238</v>
      </c>
      <c r="M162" s="5">
        <f t="shared" si="7"/>
        <v>0.99748800581629238</v>
      </c>
      <c r="N162" s="31">
        <f t="shared" si="8"/>
        <v>2.5119941837076767E-3</v>
      </c>
    </row>
    <row r="163" spans="1:14" ht="22.5">
      <c r="A163" s="16" t="s">
        <v>82</v>
      </c>
      <c r="B163" s="17" t="s">
        <v>185</v>
      </c>
      <c r="C163" s="18" t="s">
        <v>24</v>
      </c>
      <c r="D163" s="16" t="s">
        <v>87</v>
      </c>
      <c r="E163" s="9">
        <v>1221015032</v>
      </c>
      <c r="F163" s="9">
        <v>0</v>
      </c>
      <c r="G163" s="9">
        <v>5812215</v>
      </c>
      <c r="H163" s="9">
        <v>18310076</v>
      </c>
      <c r="I163" s="9">
        <v>1196892741</v>
      </c>
      <c r="J163" s="9">
        <v>1033918659</v>
      </c>
      <c r="K163" s="9">
        <v>1033918659</v>
      </c>
      <c r="L163" s="5">
        <f t="shared" si="6"/>
        <v>0.98024406713446588</v>
      </c>
      <c r="M163" s="5">
        <f t="shared" si="7"/>
        <v>0.84676980373162192</v>
      </c>
      <c r="N163" s="31">
        <f t="shared" si="8"/>
        <v>1.4995782623583621E-2</v>
      </c>
    </row>
    <row r="164" spans="1:14" ht="22.5">
      <c r="A164" s="16" t="s">
        <v>82</v>
      </c>
      <c r="B164" s="17" t="s">
        <v>263</v>
      </c>
      <c r="C164" s="18" t="s">
        <v>10</v>
      </c>
      <c r="D164" s="16" t="s">
        <v>85</v>
      </c>
      <c r="E164" s="9">
        <v>100000000</v>
      </c>
      <c r="F164" s="9">
        <v>0</v>
      </c>
      <c r="G164" s="9">
        <v>0</v>
      </c>
      <c r="H164" s="9">
        <v>90723315</v>
      </c>
      <c r="I164" s="9">
        <v>9276685</v>
      </c>
      <c r="J164" s="9">
        <v>9276685</v>
      </c>
      <c r="K164" s="9">
        <v>9276685</v>
      </c>
      <c r="L164" s="5">
        <f t="shared" si="6"/>
        <v>9.2766849999999998E-2</v>
      </c>
      <c r="M164" s="5">
        <f t="shared" si="7"/>
        <v>9.2766849999999998E-2</v>
      </c>
      <c r="N164" s="31">
        <f t="shared" si="8"/>
        <v>0.90723315000000004</v>
      </c>
    </row>
    <row r="165" spans="1:14" ht="22.5">
      <c r="A165" s="16" t="s">
        <v>82</v>
      </c>
      <c r="B165" s="17" t="s">
        <v>262</v>
      </c>
      <c r="C165" s="18" t="s">
        <v>10</v>
      </c>
      <c r="D165" s="16" t="s">
        <v>127</v>
      </c>
      <c r="E165" s="9">
        <v>240000000</v>
      </c>
      <c r="F165" s="9">
        <v>0</v>
      </c>
      <c r="G165" s="9">
        <v>108739412</v>
      </c>
      <c r="H165" s="9">
        <v>131260588</v>
      </c>
      <c r="I165" s="9">
        <v>0</v>
      </c>
      <c r="J165" s="9">
        <v>0</v>
      </c>
      <c r="K165" s="9">
        <v>0</v>
      </c>
      <c r="L165" s="5">
        <f t="shared" si="6"/>
        <v>0</v>
      </c>
      <c r="M165" s="5">
        <f t="shared" si="7"/>
        <v>0</v>
      </c>
      <c r="N165" s="31">
        <f t="shared" si="8"/>
        <v>0.5469191166666667</v>
      </c>
    </row>
    <row r="166" spans="1:14">
      <c r="A166" s="16" t="s">
        <v>82</v>
      </c>
      <c r="B166" s="17" t="s">
        <v>219</v>
      </c>
      <c r="C166" s="18" t="s">
        <v>10</v>
      </c>
      <c r="D166" s="16" t="s">
        <v>218</v>
      </c>
      <c r="E166" s="9">
        <v>9530078098</v>
      </c>
      <c r="F166" s="9">
        <v>0</v>
      </c>
      <c r="G166" s="9">
        <v>0</v>
      </c>
      <c r="H166" s="9">
        <v>0</v>
      </c>
      <c r="I166" s="9">
        <v>9530078098</v>
      </c>
      <c r="J166" s="9">
        <v>8211070287</v>
      </c>
      <c r="K166" s="9">
        <v>8211070287</v>
      </c>
      <c r="L166" s="5">
        <f t="shared" si="6"/>
        <v>1</v>
      </c>
      <c r="M166" s="5">
        <f t="shared" si="7"/>
        <v>0.86159527787324119</v>
      </c>
      <c r="N166" s="31">
        <f t="shared" si="8"/>
        <v>0</v>
      </c>
    </row>
    <row r="167" spans="1:14" ht="22.5">
      <c r="A167" s="16" t="s">
        <v>82</v>
      </c>
      <c r="B167" s="17" t="s">
        <v>261</v>
      </c>
      <c r="C167" s="18" t="s">
        <v>10</v>
      </c>
      <c r="D167" s="16" t="s">
        <v>127</v>
      </c>
      <c r="E167" s="9">
        <v>36880312</v>
      </c>
      <c r="F167" s="9">
        <v>0</v>
      </c>
      <c r="G167" s="9">
        <v>6720312</v>
      </c>
      <c r="H167" s="9">
        <v>0</v>
      </c>
      <c r="I167" s="9">
        <v>30160000</v>
      </c>
      <c r="J167" s="9">
        <v>30000000</v>
      </c>
      <c r="K167" s="9">
        <v>30000000</v>
      </c>
      <c r="L167" s="5">
        <f t="shared" si="6"/>
        <v>0.81778050033850036</v>
      </c>
      <c r="M167" s="5">
        <f t="shared" si="7"/>
        <v>0.81344214224651901</v>
      </c>
      <c r="N167" s="31">
        <f t="shared" si="8"/>
        <v>0</v>
      </c>
    </row>
    <row r="168" spans="1:14" ht="22.5">
      <c r="A168" s="16" t="s">
        <v>81</v>
      </c>
      <c r="B168" s="17" t="s">
        <v>184</v>
      </c>
      <c r="C168" s="18" t="s">
        <v>10</v>
      </c>
      <c r="D168" s="16" t="s">
        <v>183</v>
      </c>
      <c r="E168" s="9">
        <v>20873131</v>
      </c>
      <c r="F168" s="9">
        <v>0</v>
      </c>
      <c r="G168" s="9">
        <v>16924160</v>
      </c>
      <c r="H168" s="9">
        <v>3948971</v>
      </c>
      <c r="I168" s="9">
        <v>0</v>
      </c>
      <c r="J168" s="9">
        <v>0</v>
      </c>
      <c r="K168" s="9">
        <v>0</v>
      </c>
      <c r="L168" s="5">
        <f t="shared" si="6"/>
        <v>0</v>
      </c>
      <c r="M168" s="5">
        <f t="shared" si="7"/>
        <v>0</v>
      </c>
      <c r="N168" s="31">
        <f t="shared" si="8"/>
        <v>0.18918920213742729</v>
      </c>
    </row>
    <row r="169" spans="1:14" ht="22.5">
      <c r="A169" s="16" t="s">
        <v>81</v>
      </c>
      <c r="B169" s="17" t="s">
        <v>199</v>
      </c>
      <c r="C169" s="18" t="s">
        <v>10</v>
      </c>
      <c r="D169" s="16" t="s">
        <v>198</v>
      </c>
      <c r="E169" s="9">
        <v>185911</v>
      </c>
      <c r="F169" s="9">
        <v>0</v>
      </c>
      <c r="G169" s="9">
        <v>0</v>
      </c>
      <c r="H169" s="9">
        <v>0</v>
      </c>
      <c r="I169" s="9">
        <v>185911</v>
      </c>
      <c r="J169" s="9">
        <v>185911</v>
      </c>
      <c r="K169" s="9">
        <v>185911</v>
      </c>
      <c r="L169" s="5">
        <f t="shared" si="6"/>
        <v>1</v>
      </c>
      <c r="M169" s="5">
        <f t="shared" si="7"/>
        <v>1</v>
      </c>
      <c r="N169" s="31">
        <f t="shared" si="8"/>
        <v>0</v>
      </c>
    </row>
    <row r="170" spans="1:14" ht="22.5">
      <c r="A170" s="16" t="s">
        <v>81</v>
      </c>
      <c r="B170" s="17" t="s">
        <v>178</v>
      </c>
      <c r="C170" s="18" t="s">
        <v>10</v>
      </c>
      <c r="D170" s="16" t="s">
        <v>177</v>
      </c>
      <c r="E170" s="9">
        <v>102775804</v>
      </c>
      <c r="F170" s="9">
        <v>0</v>
      </c>
      <c r="G170" s="9">
        <v>878030</v>
      </c>
      <c r="H170" s="9">
        <v>0</v>
      </c>
      <c r="I170" s="9">
        <v>101897774</v>
      </c>
      <c r="J170" s="9">
        <v>101892342</v>
      </c>
      <c r="K170" s="9">
        <v>101892342</v>
      </c>
      <c r="L170" s="5">
        <f t="shared" si="6"/>
        <v>0.99145684133981571</v>
      </c>
      <c r="M170" s="5">
        <f t="shared" si="7"/>
        <v>0.99140398843291944</v>
      </c>
      <c r="N170" s="31">
        <f t="shared" si="8"/>
        <v>0</v>
      </c>
    </row>
    <row r="171" spans="1:14" ht="22.5">
      <c r="A171" s="16" t="s">
        <v>81</v>
      </c>
      <c r="B171" s="17" t="s">
        <v>176</v>
      </c>
      <c r="C171" s="18" t="s">
        <v>10</v>
      </c>
      <c r="D171" s="16" t="s">
        <v>175</v>
      </c>
      <c r="E171" s="9">
        <v>6669805</v>
      </c>
      <c r="F171" s="9">
        <v>0</v>
      </c>
      <c r="G171" s="9">
        <v>0</v>
      </c>
      <c r="H171" s="9">
        <v>0</v>
      </c>
      <c r="I171" s="9">
        <v>6669805</v>
      </c>
      <c r="J171" s="9">
        <v>572391</v>
      </c>
      <c r="K171" s="9">
        <v>572391</v>
      </c>
      <c r="L171" s="5">
        <f t="shared" si="6"/>
        <v>1</v>
      </c>
      <c r="M171" s="5">
        <f t="shared" si="7"/>
        <v>8.5818251058314296E-2</v>
      </c>
      <c r="N171" s="31">
        <f t="shared" si="8"/>
        <v>0</v>
      </c>
    </row>
    <row r="172" spans="1:14" ht="22.5">
      <c r="A172" s="16" t="s">
        <v>81</v>
      </c>
      <c r="B172" s="17" t="s">
        <v>168</v>
      </c>
      <c r="C172" s="18" t="s">
        <v>10</v>
      </c>
      <c r="D172" s="16" t="s">
        <v>167</v>
      </c>
      <c r="E172" s="9">
        <v>8813200</v>
      </c>
      <c r="F172" s="9">
        <v>0</v>
      </c>
      <c r="G172" s="9">
        <v>8313200</v>
      </c>
      <c r="H172" s="9">
        <v>0</v>
      </c>
      <c r="I172" s="9">
        <v>500000</v>
      </c>
      <c r="J172" s="9">
        <v>500000</v>
      </c>
      <c r="K172" s="9">
        <v>500000</v>
      </c>
      <c r="L172" s="5">
        <f t="shared" si="6"/>
        <v>5.6733082194889484E-2</v>
      </c>
      <c r="M172" s="5">
        <f t="shared" si="7"/>
        <v>5.6733082194889484E-2</v>
      </c>
      <c r="N172" s="31">
        <f t="shared" si="8"/>
        <v>0</v>
      </c>
    </row>
    <row r="173" spans="1:14" ht="22.5">
      <c r="A173" s="16" t="s">
        <v>81</v>
      </c>
      <c r="B173" s="17" t="s">
        <v>203</v>
      </c>
      <c r="C173" s="18" t="s">
        <v>10</v>
      </c>
      <c r="D173" s="16" t="s">
        <v>202</v>
      </c>
      <c r="E173" s="9">
        <v>94037848</v>
      </c>
      <c r="F173" s="9">
        <v>0</v>
      </c>
      <c r="G173" s="9">
        <v>0</v>
      </c>
      <c r="H173" s="9">
        <v>4179958</v>
      </c>
      <c r="I173" s="9">
        <v>89857890</v>
      </c>
      <c r="J173" s="9">
        <v>89857890</v>
      </c>
      <c r="K173" s="9">
        <v>89857890</v>
      </c>
      <c r="L173" s="5">
        <f t="shared" si="6"/>
        <v>0.95555025887023703</v>
      </c>
      <c r="M173" s="5">
        <f t="shared" si="7"/>
        <v>0.95555025887023703</v>
      </c>
      <c r="N173" s="31">
        <f t="shared" si="8"/>
        <v>4.4449741129762986E-2</v>
      </c>
    </row>
    <row r="174" spans="1:14" ht="22.5">
      <c r="A174" s="16" t="s">
        <v>81</v>
      </c>
      <c r="B174" s="17" t="s">
        <v>166</v>
      </c>
      <c r="C174" s="18" t="s">
        <v>10</v>
      </c>
      <c r="D174" s="16" t="s">
        <v>165</v>
      </c>
      <c r="E174" s="9">
        <v>23120149</v>
      </c>
      <c r="F174" s="9">
        <v>0</v>
      </c>
      <c r="G174" s="9">
        <v>8745008</v>
      </c>
      <c r="H174" s="9">
        <v>389218</v>
      </c>
      <c r="I174" s="9">
        <v>13985923</v>
      </c>
      <c r="J174" s="9">
        <v>13985923</v>
      </c>
      <c r="K174" s="9">
        <v>13985923</v>
      </c>
      <c r="L174" s="5">
        <f t="shared" si="6"/>
        <v>0.60492356688531723</v>
      </c>
      <c r="M174" s="5">
        <f t="shared" si="7"/>
        <v>0.60492356688531723</v>
      </c>
      <c r="N174" s="31">
        <f t="shared" si="8"/>
        <v>1.6834580088562579E-2</v>
      </c>
    </row>
    <row r="175" spans="1:14" ht="22.5">
      <c r="A175" s="16" t="s">
        <v>81</v>
      </c>
      <c r="B175" s="17" t="s">
        <v>211</v>
      </c>
      <c r="C175" s="18" t="s">
        <v>10</v>
      </c>
      <c r="D175" s="16" t="s">
        <v>210</v>
      </c>
      <c r="E175" s="9">
        <v>258000</v>
      </c>
      <c r="F175" s="9">
        <v>0</v>
      </c>
      <c r="G175" s="9">
        <v>0</v>
      </c>
      <c r="H175" s="9">
        <v>0</v>
      </c>
      <c r="I175" s="9">
        <v>258000</v>
      </c>
      <c r="J175" s="9">
        <v>258000</v>
      </c>
      <c r="K175" s="9">
        <v>258000</v>
      </c>
      <c r="L175" s="5">
        <f t="shared" si="6"/>
        <v>1</v>
      </c>
      <c r="M175" s="5">
        <f t="shared" si="7"/>
        <v>1</v>
      </c>
      <c r="N175" s="31">
        <f t="shared" si="8"/>
        <v>0</v>
      </c>
    </row>
    <row r="176" spans="1:14" ht="22.5">
      <c r="A176" s="16" t="s">
        <v>81</v>
      </c>
      <c r="B176" s="17" t="s">
        <v>260</v>
      </c>
      <c r="C176" s="18" t="s">
        <v>10</v>
      </c>
      <c r="D176" s="16" t="s">
        <v>259</v>
      </c>
      <c r="E176" s="9">
        <v>7168560</v>
      </c>
      <c r="F176" s="9">
        <v>0</v>
      </c>
      <c r="G176" s="9">
        <v>0</v>
      </c>
      <c r="H176" s="9">
        <v>0</v>
      </c>
      <c r="I176" s="9">
        <v>7168560</v>
      </c>
      <c r="J176" s="9">
        <v>7168560</v>
      </c>
      <c r="K176" s="9">
        <v>7168560</v>
      </c>
      <c r="L176" s="5">
        <f t="shared" si="6"/>
        <v>1</v>
      </c>
      <c r="M176" s="5">
        <f t="shared" si="7"/>
        <v>1</v>
      </c>
      <c r="N176" s="31">
        <f t="shared" si="8"/>
        <v>0</v>
      </c>
    </row>
    <row r="177" spans="1:14" ht="22.5">
      <c r="A177" s="16" t="s">
        <v>81</v>
      </c>
      <c r="B177" s="17" t="s">
        <v>164</v>
      </c>
      <c r="C177" s="18" t="s">
        <v>10</v>
      </c>
      <c r="D177" s="16" t="s">
        <v>163</v>
      </c>
      <c r="E177" s="9">
        <v>11713900</v>
      </c>
      <c r="F177" s="9">
        <v>0</v>
      </c>
      <c r="G177" s="9">
        <v>0</v>
      </c>
      <c r="H177" s="9">
        <v>93037</v>
      </c>
      <c r="I177" s="9">
        <v>11620863</v>
      </c>
      <c r="J177" s="9">
        <v>11620863</v>
      </c>
      <c r="K177" s="9">
        <v>11620863</v>
      </c>
      <c r="L177" s="5">
        <f t="shared" si="6"/>
        <v>0.99205755555365849</v>
      </c>
      <c r="M177" s="5">
        <f t="shared" si="7"/>
        <v>0.99205755555365849</v>
      </c>
      <c r="N177" s="31">
        <f t="shared" si="8"/>
        <v>7.9424444463415261E-3</v>
      </c>
    </row>
    <row r="178" spans="1:14" ht="22.5">
      <c r="A178" s="16" t="s">
        <v>81</v>
      </c>
      <c r="B178" s="17" t="s">
        <v>209</v>
      </c>
      <c r="C178" s="18" t="s">
        <v>10</v>
      </c>
      <c r="D178" s="16" t="s">
        <v>208</v>
      </c>
      <c r="E178" s="9">
        <v>3445400</v>
      </c>
      <c r="F178" s="9">
        <v>0</v>
      </c>
      <c r="G178" s="9">
        <v>0</v>
      </c>
      <c r="H178" s="9">
        <v>1235656</v>
      </c>
      <c r="I178" s="9">
        <v>2209744</v>
      </c>
      <c r="J178" s="9">
        <v>2209744</v>
      </c>
      <c r="K178" s="9">
        <v>2209744</v>
      </c>
      <c r="L178" s="5">
        <f t="shared" si="6"/>
        <v>0.64136065478609161</v>
      </c>
      <c r="M178" s="5">
        <f t="shared" si="7"/>
        <v>0.64136065478609161</v>
      </c>
      <c r="N178" s="31">
        <f t="shared" si="8"/>
        <v>0.35863934521390839</v>
      </c>
    </row>
    <row r="179" spans="1:14" ht="22.5">
      <c r="A179" s="16" t="s">
        <v>81</v>
      </c>
      <c r="B179" s="17" t="s">
        <v>162</v>
      </c>
      <c r="C179" s="18" t="s">
        <v>10</v>
      </c>
      <c r="D179" s="16" t="s">
        <v>161</v>
      </c>
      <c r="E179" s="9">
        <v>213309156</v>
      </c>
      <c r="F179" s="9">
        <v>0</v>
      </c>
      <c r="G179" s="9">
        <v>80000000</v>
      </c>
      <c r="H179" s="9">
        <v>0</v>
      </c>
      <c r="I179" s="9">
        <v>133309156</v>
      </c>
      <c r="J179" s="9">
        <v>39713616</v>
      </c>
      <c r="K179" s="9">
        <v>39713616</v>
      </c>
      <c r="L179" s="5">
        <f t="shared" si="6"/>
        <v>0.62495749596421446</v>
      </c>
      <c r="M179" s="5">
        <f t="shared" si="7"/>
        <v>0.18617867486194545</v>
      </c>
      <c r="N179" s="31">
        <f t="shared" si="8"/>
        <v>0</v>
      </c>
    </row>
    <row r="180" spans="1:14" ht="22.5">
      <c r="A180" s="16" t="s">
        <v>81</v>
      </c>
      <c r="B180" s="17" t="s">
        <v>160</v>
      </c>
      <c r="C180" s="18" t="s">
        <v>10</v>
      </c>
      <c r="D180" s="16" t="s">
        <v>87</v>
      </c>
      <c r="E180" s="9">
        <v>62832588</v>
      </c>
      <c r="F180" s="9">
        <v>0</v>
      </c>
      <c r="G180" s="9">
        <v>3112827</v>
      </c>
      <c r="H180" s="9">
        <v>0</v>
      </c>
      <c r="I180" s="9">
        <v>59719761</v>
      </c>
      <c r="J180" s="9">
        <v>42543935</v>
      </c>
      <c r="K180" s="9">
        <v>42543935</v>
      </c>
      <c r="L180" s="5">
        <f t="shared" si="6"/>
        <v>0.95045839907151364</v>
      </c>
      <c r="M180" s="5">
        <f t="shared" si="7"/>
        <v>0.6770998355184733</v>
      </c>
      <c r="N180" s="31">
        <f t="shared" si="8"/>
        <v>0</v>
      </c>
    </row>
    <row r="181" spans="1:14" ht="22.5">
      <c r="A181" s="16" t="s">
        <v>81</v>
      </c>
      <c r="B181" s="17" t="s">
        <v>159</v>
      </c>
      <c r="C181" s="18" t="s">
        <v>10</v>
      </c>
      <c r="D181" s="16" t="s">
        <v>85</v>
      </c>
      <c r="E181" s="9">
        <v>7507342</v>
      </c>
      <c r="F181" s="9">
        <v>0</v>
      </c>
      <c r="G181" s="9">
        <v>1930965</v>
      </c>
      <c r="H181" s="9">
        <v>34000</v>
      </c>
      <c r="I181" s="9">
        <v>5542377</v>
      </c>
      <c r="J181" s="9">
        <v>5285639</v>
      </c>
      <c r="K181" s="9">
        <v>5285639</v>
      </c>
      <c r="L181" s="5">
        <f t="shared" si="6"/>
        <v>0.73826089180431631</v>
      </c>
      <c r="M181" s="5">
        <f t="shared" si="7"/>
        <v>0.70406263628325449</v>
      </c>
      <c r="N181" s="31">
        <f t="shared" si="8"/>
        <v>4.5288998423143635E-3</v>
      </c>
    </row>
    <row r="182" spans="1:14" ht="22.5">
      <c r="A182" s="16" t="s">
        <v>81</v>
      </c>
      <c r="B182" s="17" t="s">
        <v>158</v>
      </c>
      <c r="C182" s="18" t="s">
        <v>10</v>
      </c>
      <c r="D182" s="16" t="s">
        <v>157</v>
      </c>
      <c r="E182" s="9">
        <v>101600000</v>
      </c>
      <c r="F182" s="9">
        <v>0</v>
      </c>
      <c r="G182" s="9">
        <v>37600000</v>
      </c>
      <c r="H182" s="9">
        <v>64000000</v>
      </c>
      <c r="I182" s="9">
        <v>0</v>
      </c>
      <c r="J182" s="9">
        <v>0</v>
      </c>
      <c r="K182" s="9">
        <v>0</v>
      </c>
      <c r="L182" s="5">
        <f t="shared" si="6"/>
        <v>0</v>
      </c>
      <c r="M182" s="5">
        <f t="shared" si="7"/>
        <v>0</v>
      </c>
      <c r="N182" s="31">
        <f t="shared" si="8"/>
        <v>0.62992125984251968</v>
      </c>
    </row>
    <row r="183" spans="1:14" ht="22.5">
      <c r="A183" s="16" t="s">
        <v>81</v>
      </c>
      <c r="B183" s="17" t="s">
        <v>156</v>
      </c>
      <c r="C183" s="18" t="s">
        <v>10</v>
      </c>
      <c r="D183" s="16" t="s">
        <v>155</v>
      </c>
      <c r="E183" s="9">
        <v>135433766</v>
      </c>
      <c r="F183" s="9">
        <v>0</v>
      </c>
      <c r="G183" s="9">
        <v>43722360</v>
      </c>
      <c r="H183" s="9">
        <v>0</v>
      </c>
      <c r="I183" s="9">
        <v>91711406</v>
      </c>
      <c r="J183" s="9">
        <v>27310043</v>
      </c>
      <c r="K183" s="9">
        <v>27310043</v>
      </c>
      <c r="L183" s="5">
        <f t="shared" si="6"/>
        <v>0.67716795234062976</v>
      </c>
      <c r="M183" s="5">
        <f t="shared" si="7"/>
        <v>0.20164870110752145</v>
      </c>
      <c r="N183" s="31">
        <f t="shared" si="8"/>
        <v>0</v>
      </c>
    </row>
    <row r="184" spans="1:14" ht="22.5">
      <c r="A184" s="16" t="s">
        <v>81</v>
      </c>
      <c r="B184" s="17" t="s">
        <v>154</v>
      </c>
      <c r="C184" s="18" t="s">
        <v>10</v>
      </c>
      <c r="D184" s="16" t="s">
        <v>153</v>
      </c>
      <c r="E184" s="9">
        <v>39625000</v>
      </c>
      <c r="F184" s="9">
        <v>0</v>
      </c>
      <c r="G184" s="9">
        <v>5969396</v>
      </c>
      <c r="H184" s="9">
        <v>0</v>
      </c>
      <c r="I184" s="9">
        <v>33655604</v>
      </c>
      <c r="J184" s="9">
        <v>23702276</v>
      </c>
      <c r="K184" s="9">
        <v>23702276</v>
      </c>
      <c r="L184" s="5">
        <f t="shared" si="6"/>
        <v>0.84935278233438483</v>
      </c>
      <c r="M184" s="5">
        <f t="shared" si="7"/>
        <v>0.59816469400630912</v>
      </c>
      <c r="N184" s="31">
        <f t="shared" si="8"/>
        <v>0</v>
      </c>
    </row>
    <row r="185" spans="1:14" ht="22.5">
      <c r="A185" s="16" t="s">
        <v>81</v>
      </c>
      <c r="B185" s="17" t="s">
        <v>152</v>
      </c>
      <c r="C185" s="18" t="s">
        <v>10</v>
      </c>
      <c r="D185" s="16" t="s">
        <v>151</v>
      </c>
      <c r="E185" s="9">
        <v>491477891</v>
      </c>
      <c r="F185" s="9">
        <v>0</v>
      </c>
      <c r="G185" s="9">
        <v>14244367</v>
      </c>
      <c r="H185" s="9">
        <v>8204293</v>
      </c>
      <c r="I185" s="9">
        <v>469029231</v>
      </c>
      <c r="J185" s="9">
        <v>451528822</v>
      </c>
      <c r="K185" s="9">
        <v>451528822</v>
      </c>
      <c r="L185" s="5">
        <f t="shared" si="6"/>
        <v>0.95432417121688995</v>
      </c>
      <c r="M185" s="5">
        <f t="shared" si="7"/>
        <v>0.91871644740983882</v>
      </c>
      <c r="N185" s="31">
        <f t="shared" si="8"/>
        <v>1.669310695402166E-2</v>
      </c>
    </row>
    <row r="186" spans="1:14" ht="22.5">
      <c r="A186" s="16" t="s">
        <v>81</v>
      </c>
      <c r="B186" s="17" t="s">
        <v>150</v>
      </c>
      <c r="C186" s="18" t="s">
        <v>10</v>
      </c>
      <c r="D186" s="16" t="s">
        <v>149</v>
      </c>
      <c r="E186" s="9">
        <v>684248011</v>
      </c>
      <c r="F186" s="9">
        <v>0</v>
      </c>
      <c r="G186" s="9">
        <v>64670200</v>
      </c>
      <c r="H186" s="9">
        <v>0</v>
      </c>
      <c r="I186" s="9">
        <v>619577811</v>
      </c>
      <c r="J186" s="9">
        <v>618618890</v>
      </c>
      <c r="K186" s="9">
        <v>618618890</v>
      </c>
      <c r="L186" s="5">
        <f t="shared" si="6"/>
        <v>0.90548719329781147</v>
      </c>
      <c r="M186" s="5">
        <f t="shared" si="7"/>
        <v>0.90408577015213276</v>
      </c>
      <c r="N186" s="31">
        <f t="shared" si="8"/>
        <v>0</v>
      </c>
    </row>
    <row r="187" spans="1:14" ht="22.5">
      <c r="A187" s="16" t="s">
        <v>81</v>
      </c>
      <c r="B187" s="17" t="s">
        <v>148</v>
      </c>
      <c r="C187" s="18" t="s">
        <v>10</v>
      </c>
      <c r="D187" s="16" t="s">
        <v>127</v>
      </c>
      <c r="E187" s="9">
        <v>5025789</v>
      </c>
      <c r="F187" s="9">
        <v>0</v>
      </c>
      <c r="G187" s="9">
        <v>0</v>
      </c>
      <c r="H187" s="9">
        <v>3090500</v>
      </c>
      <c r="I187" s="9">
        <v>1935289</v>
      </c>
      <c r="J187" s="9">
        <v>1909250</v>
      </c>
      <c r="K187" s="9">
        <v>1909250</v>
      </c>
      <c r="L187" s="5">
        <f t="shared" si="6"/>
        <v>0.38507167730280756</v>
      </c>
      <c r="M187" s="5">
        <f t="shared" si="7"/>
        <v>0.3798906002619688</v>
      </c>
      <c r="N187" s="31">
        <f t="shared" si="8"/>
        <v>0.61492832269719244</v>
      </c>
    </row>
    <row r="188" spans="1:14" ht="22.5">
      <c r="A188" s="16" t="s">
        <v>81</v>
      </c>
      <c r="B188" s="17" t="s">
        <v>147</v>
      </c>
      <c r="C188" s="18" t="s">
        <v>10</v>
      </c>
      <c r="D188" s="16" t="s">
        <v>146</v>
      </c>
      <c r="E188" s="9">
        <v>59494276</v>
      </c>
      <c r="F188" s="9">
        <v>0</v>
      </c>
      <c r="G188" s="9">
        <v>0</v>
      </c>
      <c r="H188" s="9">
        <v>0</v>
      </c>
      <c r="I188" s="9">
        <v>59494276</v>
      </c>
      <c r="J188" s="9">
        <v>52068542</v>
      </c>
      <c r="K188" s="9">
        <v>52068542</v>
      </c>
      <c r="L188" s="5">
        <f t="shared" si="6"/>
        <v>1</v>
      </c>
      <c r="M188" s="5">
        <f t="shared" si="7"/>
        <v>0.87518574055762943</v>
      </c>
      <c r="N188" s="31">
        <f t="shared" si="8"/>
        <v>0</v>
      </c>
    </row>
    <row r="189" spans="1:14" ht="22.5">
      <c r="A189" s="16" t="s">
        <v>81</v>
      </c>
      <c r="B189" s="17" t="s">
        <v>145</v>
      </c>
      <c r="C189" s="18" t="s">
        <v>10</v>
      </c>
      <c r="D189" s="16" t="s">
        <v>144</v>
      </c>
      <c r="E189" s="9">
        <v>10652738</v>
      </c>
      <c r="F189" s="9">
        <v>0</v>
      </c>
      <c r="G189" s="9">
        <v>495048</v>
      </c>
      <c r="H189" s="9">
        <v>0</v>
      </c>
      <c r="I189" s="9">
        <v>10157690</v>
      </c>
      <c r="J189" s="9">
        <v>10157690</v>
      </c>
      <c r="K189" s="9">
        <v>10157690</v>
      </c>
      <c r="L189" s="5">
        <f t="shared" si="6"/>
        <v>0.95352856702192434</v>
      </c>
      <c r="M189" s="5">
        <f t="shared" si="7"/>
        <v>0.95352856702192434</v>
      </c>
      <c r="N189" s="31">
        <f t="shared" si="8"/>
        <v>0</v>
      </c>
    </row>
    <row r="190" spans="1:14" ht="22.5">
      <c r="A190" s="16" t="s">
        <v>81</v>
      </c>
      <c r="B190" s="17" t="s">
        <v>143</v>
      </c>
      <c r="C190" s="18" t="s">
        <v>10</v>
      </c>
      <c r="D190" s="16" t="s">
        <v>85</v>
      </c>
      <c r="E190" s="9">
        <v>912955</v>
      </c>
      <c r="F190" s="9">
        <v>0</v>
      </c>
      <c r="G190" s="9">
        <v>0</v>
      </c>
      <c r="H190" s="9">
        <v>0</v>
      </c>
      <c r="I190" s="9">
        <v>912955</v>
      </c>
      <c r="J190" s="9">
        <v>912955</v>
      </c>
      <c r="K190" s="9">
        <v>912955</v>
      </c>
      <c r="L190" s="5">
        <f t="shared" si="6"/>
        <v>1</v>
      </c>
      <c r="M190" s="5">
        <f t="shared" si="7"/>
        <v>1</v>
      </c>
      <c r="N190" s="31">
        <f t="shared" si="8"/>
        <v>0</v>
      </c>
    </row>
    <row r="191" spans="1:14" ht="22.5">
      <c r="A191" s="16" t="s">
        <v>81</v>
      </c>
      <c r="B191" s="17" t="s">
        <v>142</v>
      </c>
      <c r="C191" s="18" t="s">
        <v>10</v>
      </c>
      <c r="D191" s="16" t="s">
        <v>141</v>
      </c>
      <c r="E191" s="9">
        <v>2556222</v>
      </c>
      <c r="F191" s="9">
        <v>0</v>
      </c>
      <c r="G191" s="9">
        <v>0</v>
      </c>
      <c r="H191" s="9">
        <v>600000</v>
      </c>
      <c r="I191" s="9">
        <v>1956222</v>
      </c>
      <c r="J191" s="9">
        <v>1956222</v>
      </c>
      <c r="K191" s="9">
        <v>1956222</v>
      </c>
      <c r="L191" s="5">
        <f t="shared" si="6"/>
        <v>0.7652786025626882</v>
      </c>
      <c r="M191" s="5">
        <f t="shared" si="7"/>
        <v>0.7652786025626882</v>
      </c>
      <c r="N191" s="31">
        <f t="shared" si="8"/>
        <v>0.2347213974373118</v>
      </c>
    </row>
    <row r="192" spans="1:14" ht="22.5">
      <c r="A192" s="16" t="s">
        <v>81</v>
      </c>
      <c r="B192" s="17" t="s">
        <v>140</v>
      </c>
      <c r="C192" s="18" t="s">
        <v>10</v>
      </c>
      <c r="D192" s="16" t="s">
        <v>87</v>
      </c>
      <c r="E192" s="9">
        <v>45458524</v>
      </c>
      <c r="F192" s="9">
        <v>0</v>
      </c>
      <c r="G192" s="9">
        <v>0</v>
      </c>
      <c r="H192" s="9">
        <v>0</v>
      </c>
      <c r="I192" s="9">
        <v>45458524</v>
      </c>
      <c r="J192" s="9">
        <v>37665634</v>
      </c>
      <c r="K192" s="9">
        <v>37665634</v>
      </c>
      <c r="L192" s="5">
        <f t="shared" si="6"/>
        <v>1</v>
      </c>
      <c r="M192" s="5">
        <f t="shared" si="7"/>
        <v>0.82857142480033008</v>
      </c>
      <c r="N192" s="31">
        <f t="shared" si="8"/>
        <v>0</v>
      </c>
    </row>
    <row r="193" spans="1:14" ht="22.5">
      <c r="A193" s="16" t="s">
        <v>81</v>
      </c>
      <c r="B193" s="17" t="s">
        <v>139</v>
      </c>
      <c r="C193" s="18" t="s">
        <v>10</v>
      </c>
      <c r="D193" s="16" t="s">
        <v>85</v>
      </c>
      <c r="E193" s="9">
        <v>50000000</v>
      </c>
      <c r="F193" s="9">
        <v>0</v>
      </c>
      <c r="G193" s="9">
        <v>16093481</v>
      </c>
      <c r="H193" s="9">
        <v>0</v>
      </c>
      <c r="I193" s="9">
        <v>33906519</v>
      </c>
      <c r="J193" s="9">
        <v>25386109</v>
      </c>
      <c r="K193" s="9">
        <v>25386109</v>
      </c>
      <c r="L193" s="5">
        <f t="shared" si="6"/>
        <v>0.67813038000000003</v>
      </c>
      <c r="M193" s="5">
        <f t="shared" si="7"/>
        <v>0.50772218000000002</v>
      </c>
      <c r="N193" s="31">
        <f t="shared" si="8"/>
        <v>0</v>
      </c>
    </row>
    <row r="194" spans="1:14" ht="22.5">
      <c r="A194" s="16" t="s">
        <v>81</v>
      </c>
      <c r="B194" s="17" t="s">
        <v>138</v>
      </c>
      <c r="C194" s="18" t="s">
        <v>10</v>
      </c>
      <c r="D194" s="16" t="s">
        <v>87</v>
      </c>
      <c r="E194" s="9">
        <v>28388385</v>
      </c>
      <c r="F194" s="9">
        <v>0</v>
      </c>
      <c r="G194" s="9">
        <v>0</v>
      </c>
      <c r="H194" s="9">
        <v>0</v>
      </c>
      <c r="I194" s="9">
        <v>28388385</v>
      </c>
      <c r="J194" s="9">
        <v>24491940</v>
      </c>
      <c r="K194" s="9">
        <v>24491940</v>
      </c>
      <c r="L194" s="5">
        <f t="shared" ref="L194:L257" si="9">I194/E194</f>
        <v>1</v>
      </c>
      <c r="M194" s="5">
        <f t="shared" ref="M194:M257" si="10">J194/E194</f>
        <v>0.86274509803921573</v>
      </c>
      <c r="N194" s="31">
        <f t="shared" ref="N194:N257" si="11">H194/E194</f>
        <v>0</v>
      </c>
    </row>
    <row r="195" spans="1:14" ht="22.5">
      <c r="A195" s="16" t="s">
        <v>81</v>
      </c>
      <c r="B195" s="17" t="s">
        <v>137</v>
      </c>
      <c r="C195" s="18" t="s">
        <v>10</v>
      </c>
      <c r="D195" s="16" t="s">
        <v>85</v>
      </c>
      <c r="E195" s="9">
        <v>1297492</v>
      </c>
      <c r="F195" s="9">
        <v>0</v>
      </c>
      <c r="G195" s="9">
        <v>0</v>
      </c>
      <c r="H195" s="9">
        <v>1297492</v>
      </c>
      <c r="I195" s="9">
        <v>0</v>
      </c>
      <c r="J195" s="9">
        <v>0</v>
      </c>
      <c r="K195" s="9">
        <v>0</v>
      </c>
      <c r="L195" s="5">
        <f t="shared" si="9"/>
        <v>0</v>
      </c>
      <c r="M195" s="5">
        <f t="shared" si="10"/>
        <v>0</v>
      </c>
      <c r="N195" s="31">
        <f t="shared" si="11"/>
        <v>1</v>
      </c>
    </row>
    <row r="196" spans="1:14" ht="22.5">
      <c r="A196" s="16" t="s">
        <v>81</v>
      </c>
      <c r="B196" s="17" t="s">
        <v>136</v>
      </c>
      <c r="C196" s="18" t="s">
        <v>10</v>
      </c>
      <c r="D196" s="16" t="s">
        <v>135</v>
      </c>
      <c r="E196" s="9">
        <v>40843806</v>
      </c>
      <c r="F196" s="9">
        <v>0</v>
      </c>
      <c r="G196" s="9">
        <v>0</v>
      </c>
      <c r="H196" s="9">
        <v>0</v>
      </c>
      <c r="I196" s="9">
        <v>40843806</v>
      </c>
      <c r="J196" s="9">
        <v>7500000</v>
      </c>
      <c r="K196" s="9">
        <v>7500000</v>
      </c>
      <c r="L196" s="5">
        <f t="shared" si="9"/>
        <v>1</v>
      </c>
      <c r="M196" s="5">
        <f t="shared" si="10"/>
        <v>0.18362637409451998</v>
      </c>
      <c r="N196" s="31">
        <f t="shared" si="11"/>
        <v>0</v>
      </c>
    </row>
    <row r="197" spans="1:14" ht="22.5">
      <c r="A197" s="16" t="s">
        <v>81</v>
      </c>
      <c r="B197" s="17" t="s">
        <v>134</v>
      </c>
      <c r="C197" s="18" t="s">
        <v>10</v>
      </c>
      <c r="D197" s="16" t="s">
        <v>87</v>
      </c>
      <c r="E197" s="9">
        <v>1632769828</v>
      </c>
      <c r="F197" s="9">
        <v>0</v>
      </c>
      <c r="G197" s="9">
        <v>0</v>
      </c>
      <c r="H197" s="9">
        <v>0</v>
      </c>
      <c r="I197" s="9">
        <v>1632769828</v>
      </c>
      <c r="J197" s="9">
        <v>1412749402</v>
      </c>
      <c r="K197" s="9">
        <v>1412749402</v>
      </c>
      <c r="L197" s="5">
        <f t="shared" si="9"/>
        <v>1</v>
      </c>
      <c r="M197" s="5">
        <f t="shared" si="10"/>
        <v>0.86524712655334535</v>
      </c>
      <c r="N197" s="31">
        <f t="shared" si="11"/>
        <v>0</v>
      </c>
    </row>
    <row r="198" spans="1:14" ht="22.5">
      <c r="A198" s="16" t="s">
        <v>81</v>
      </c>
      <c r="B198" s="17" t="s">
        <v>133</v>
      </c>
      <c r="C198" s="18" t="s">
        <v>10</v>
      </c>
      <c r="D198" s="16" t="s">
        <v>85</v>
      </c>
      <c r="E198" s="9">
        <v>86868831</v>
      </c>
      <c r="F198" s="9">
        <v>0</v>
      </c>
      <c r="G198" s="9">
        <v>24698632</v>
      </c>
      <c r="H198" s="9">
        <v>1344025</v>
      </c>
      <c r="I198" s="9">
        <v>60826174</v>
      </c>
      <c r="J198" s="9">
        <v>51314068</v>
      </c>
      <c r="K198" s="9">
        <v>51314068</v>
      </c>
      <c r="L198" s="5">
        <f t="shared" si="9"/>
        <v>0.70020712031913956</v>
      </c>
      <c r="M198" s="5">
        <f t="shared" si="10"/>
        <v>0.59070747711569871</v>
      </c>
      <c r="N198" s="31">
        <f t="shared" si="11"/>
        <v>1.5471890026930373E-2</v>
      </c>
    </row>
    <row r="199" spans="1:14" ht="22.5">
      <c r="A199" s="16" t="s">
        <v>81</v>
      </c>
      <c r="B199" s="17" t="s">
        <v>132</v>
      </c>
      <c r="C199" s="18" t="s">
        <v>10</v>
      </c>
      <c r="D199" s="16" t="s">
        <v>131</v>
      </c>
      <c r="E199" s="9">
        <v>440218071</v>
      </c>
      <c r="F199" s="9">
        <v>0</v>
      </c>
      <c r="G199" s="9">
        <v>10226000</v>
      </c>
      <c r="H199" s="9">
        <v>2261000</v>
      </c>
      <c r="I199" s="9">
        <v>427731071</v>
      </c>
      <c r="J199" s="9">
        <v>420217702</v>
      </c>
      <c r="K199" s="9">
        <v>420217702</v>
      </c>
      <c r="L199" s="5">
        <f t="shared" si="9"/>
        <v>0.97163451293211445</v>
      </c>
      <c r="M199" s="5">
        <f t="shared" si="10"/>
        <v>0.95456713316069208</v>
      </c>
      <c r="N199" s="31">
        <f t="shared" si="11"/>
        <v>5.1360908353078492E-3</v>
      </c>
    </row>
    <row r="200" spans="1:14" ht="22.5">
      <c r="A200" s="16" t="s">
        <v>81</v>
      </c>
      <c r="B200" s="17" t="s">
        <v>128</v>
      </c>
      <c r="C200" s="18" t="s">
        <v>10</v>
      </c>
      <c r="D200" s="16" t="s">
        <v>127</v>
      </c>
      <c r="E200" s="9">
        <v>7808</v>
      </c>
      <c r="F200" s="9">
        <v>0</v>
      </c>
      <c r="G200" s="9">
        <v>0</v>
      </c>
      <c r="H200" s="9">
        <v>0</v>
      </c>
      <c r="I200" s="9">
        <v>7808</v>
      </c>
      <c r="J200" s="9">
        <v>7808</v>
      </c>
      <c r="K200" s="9">
        <v>7808</v>
      </c>
      <c r="L200" s="5">
        <f t="shared" si="9"/>
        <v>1</v>
      </c>
      <c r="M200" s="5">
        <f t="shared" si="10"/>
        <v>1</v>
      </c>
      <c r="N200" s="31">
        <f t="shared" si="11"/>
        <v>0</v>
      </c>
    </row>
    <row r="201" spans="1:14" ht="22.5">
      <c r="A201" s="16" t="s">
        <v>81</v>
      </c>
      <c r="B201" s="17" t="s">
        <v>126</v>
      </c>
      <c r="C201" s="18" t="s">
        <v>37</v>
      </c>
      <c r="D201" s="16" t="s">
        <v>87</v>
      </c>
      <c r="E201" s="9">
        <v>898572534</v>
      </c>
      <c r="F201" s="9">
        <v>0</v>
      </c>
      <c r="G201" s="9">
        <v>0</v>
      </c>
      <c r="H201" s="9">
        <v>0</v>
      </c>
      <c r="I201" s="9">
        <v>898572534</v>
      </c>
      <c r="J201" s="9">
        <v>693636829</v>
      </c>
      <c r="K201" s="9">
        <v>693636829</v>
      </c>
      <c r="L201" s="5">
        <f t="shared" si="9"/>
        <v>1</v>
      </c>
      <c r="M201" s="5">
        <f t="shared" si="10"/>
        <v>0.77193192842460057</v>
      </c>
      <c r="N201" s="31">
        <f t="shared" si="11"/>
        <v>0</v>
      </c>
    </row>
    <row r="202" spans="1:14" ht="22.5">
      <c r="A202" s="16" t="s">
        <v>81</v>
      </c>
      <c r="B202" s="17" t="s">
        <v>126</v>
      </c>
      <c r="C202" s="18" t="s">
        <v>10</v>
      </c>
      <c r="D202" s="16" t="s">
        <v>87</v>
      </c>
      <c r="E202" s="9">
        <v>430093808</v>
      </c>
      <c r="F202" s="9">
        <v>0</v>
      </c>
      <c r="G202" s="9">
        <v>12709834</v>
      </c>
      <c r="H202" s="9">
        <v>4824170</v>
      </c>
      <c r="I202" s="9">
        <v>412559804</v>
      </c>
      <c r="J202" s="9">
        <v>274730599</v>
      </c>
      <c r="K202" s="9">
        <v>274730599</v>
      </c>
      <c r="L202" s="5">
        <f t="shared" si="9"/>
        <v>0.95923214035204152</v>
      </c>
      <c r="M202" s="5">
        <f t="shared" si="10"/>
        <v>0.63876901710707723</v>
      </c>
      <c r="N202" s="31">
        <f t="shared" si="11"/>
        <v>1.1216553017661673E-2</v>
      </c>
    </row>
    <row r="203" spans="1:14" ht="22.5">
      <c r="A203" s="16" t="s">
        <v>81</v>
      </c>
      <c r="B203" s="17" t="s">
        <v>125</v>
      </c>
      <c r="C203" s="18" t="s">
        <v>10</v>
      </c>
      <c r="D203" s="16" t="s">
        <v>85</v>
      </c>
      <c r="E203" s="9">
        <v>376199764</v>
      </c>
      <c r="F203" s="9">
        <v>0</v>
      </c>
      <c r="G203" s="9">
        <v>12688537</v>
      </c>
      <c r="H203" s="9">
        <v>0</v>
      </c>
      <c r="I203" s="9">
        <v>363511227</v>
      </c>
      <c r="J203" s="9">
        <v>321134275</v>
      </c>
      <c r="K203" s="9">
        <v>321134275</v>
      </c>
      <c r="L203" s="5">
        <f t="shared" si="9"/>
        <v>0.96627181031405429</v>
      </c>
      <c r="M203" s="5">
        <f t="shared" si="10"/>
        <v>0.85362699749062043</v>
      </c>
      <c r="N203" s="31">
        <f t="shared" si="11"/>
        <v>0</v>
      </c>
    </row>
    <row r="204" spans="1:14" ht="22.5">
      <c r="A204" s="16" t="s">
        <v>81</v>
      </c>
      <c r="B204" s="17" t="s">
        <v>124</v>
      </c>
      <c r="C204" s="18" t="s">
        <v>24</v>
      </c>
      <c r="D204" s="16" t="s">
        <v>123</v>
      </c>
      <c r="E204" s="9">
        <v>54215828747</v>
      </c>
      <c r="F204" s="9">
        <v>0</v>
      </c>
      <c r="G204" s="9">
        <v>2223668</v>
      </c>
      <c r="H204" s="9">
        <v>15494032</v>
      </c>
      <c r="I204" s="9">
        <v>54198111047</v>
      </c>
      <c r="J204" s="9">
        <v>52562298565</v>
      </c>
      <c r="K204" s="9">
        <v>52562298565</v>
      </c>
      <c r="L204" s="5">
        <f t="shared" si="9"/>
        <v>0.99967320060562603</v>
      </c>
      <c r="M204" s="5">
        <f t="shared" si="10"/>
        <v>0.96950097010014813</v>
      </c>
      <c r="N204" s="31">
        <f t="shared" si="11"/>
        <v>2.8578428769028736E-4</v>
      </c>
    </row>
    <row r="205" spans="1:14" ht="22.5">
      <c r="A205" s="16" t="s">
        <v>81</v>
      </c>
      <c r="B205" s="17" t="s">
        <v>124</v>
      </c>
      <c r="C205" s="18" t="s">
        <v>37</v>
      </c>
      <c r="D205" s="16" t="s">
        <v>123</v>
      </c>
      <c r="E205" s="9">
        <v>132416725</v>
      </c>
      <c r="F205" s="9">
        <v>0</v>
      </c>
      <c r="G205" s="9">
        <v>0</v>
      </c>
      <c r="H205" s="9">
        <v>0</v>
      </c>
      <c r="I205" s="9">
        <v>132416725</v>
      </c>
      <c r="J205" s="9">
        <v>0</v>
      </c>
      <c r="K205" s="9">
        <v>0</v>
      </c>
      <c r="L205" s="5">
        <f t="shared" si="9"/>
        <v>1</v>
      </c>
      <c r="M205" s="5">
        <f t="shared" si="10"/>
        <v>0</v>
      </c>
      <c r="N205" s="31">
        <f t="shared" si="11"/>
        <v>0</v>
      </c>
    </row>
    <row r="206" spans="1:14" ht="22.5">
      <c r="A206" s="16" t="s">
        <v>81</v>
      </c>
      <c r="B206" s="17" t="s">
        <v>124</v>
      </c>
      <c r="C206" s="18" t="s">
        <v>10</v>
      </c>
      <c r="D206" s="16" t="s">
        <v>123</v>
      </c>
      <c r="E206" s="9">
        <v>1401229638</v>
      </c>
      <c r="F206" s="9">
        <v>0</v>
      </c>
      <c r="G206" s="9">
        <v>0</v>
      </c>
      <c r="H206" s="9">
        <v>0</v>
      </c>
      <c r="I206" s="9">
        <v>1401229638</v>
      </c>
      <c r="J206" s="9">
        <v>1024432276</v>
      </c>
      <c r="K206" s="9">
        <v>1024432276</v>
      </c>
      <c r="L206" s="5">
        <f t="shared" si="9"/>
        <v>1</v>
      </c>
      <c r="M206" s="5">
        <f t="shared" si="10"/>
        <v>0.73109520967754471</v>
      </c>
      <c r="N206" s="31">
        <f t="shared" si="11"/>
        <v>0</v>
      </c>
    </row>
    <row r="207" spans="1:14" ht="22.5">
      <c r="A207" s="16" t="s">
        <v>81</v>
      </c>
      <c r="B207" s="17" t="s">
        <v>122</v>
      </c>
      <c r="C207" s="18" t="s">
        <v>24</v>
      </c>
      <c r="D207" s="16" t="s">
        <v>121</v>
      </c>
      <c r="E207" s="9">
        <v>244351800</v>
      </c>
      <c r="F207" s="9">
        <v>0</v>
      </c>
      <c r="G207" s="9">
        <v>0</v>
      </c>
      <c r="H207" s="9">
        <v>0</v>
      </c>
      <c r="I207" s="9">
        <v>244351800</v>
      </c>
      <c r="J207" s="9">
        <v>227809675</v>
      </c>
      <c r="K207" s="9">
        <v>227809675</v>
      </c>
      <c r="L207" s="5">
        <f t="shared" si="9"/>
        <v>1</v>
      </c>
      <c r="M207" s="5">
        <f t="shared" si="10"/>
        <v>0.93230201291744119</v>
      </c>
      <c r="N207" s="31">
        <f t="shared" si="11"/>
        <v>0</v>
      </c>
    </row>
    <row r="208" spans="1:14" ht="22.5">
      <c r="A208" s="16" t="s">
        <v>81</v>
      </c>
      <c r="B208" s="17" t="s">
        <v>122</v>
      </c>
      <c r="C208" s="18" t="s">
        <v>37</v>
      </c>
      <c r="D208" s="16" t="s">
        <v>121</v>
      </c>
      <c r="E208" s="9">
        <v>561028226</v>
      </c>
      <c r="F208" s="9">
        <v>0</v>
      </c>
      <c r="G208" s="9">
        <v>156978</v>
      </c>
      <c r="H208" s="9">
        <v>0</v>
      </c>
      <c r="I208" s="9">
        <v>560871248</v>
      </c>
      <c r="J208" s="9">
        <v>0</v>
      </c>
      <c r="K208" s="9">
        <v>0</v>
      </c>
      <c r="L208" s="5">
        <f t="shared" si="9"/>
        <v>0.99972019589616867</v>
      </c>
      <c r="M208" s="5">
        <f t="shared" si="10"/>
        <v>0</v>
      </c>
      <c r="N208" s="31">
        <f t="shared" si="11"/>
        <v>0</v>
      </c>
    </row>
    <row r="209" spans="1:14" ht="22.5">
      <c r="A209" s="16" t="s">
        <v>81</v>
      </c>
      <c r="B209" s="17" t="s">
        <v>122</v>
      </c>
      <c r="C209" s="18" t="s">
        <v>40</v>
      </c>
      <c r="D209" s="16" t="s">
        <v>121</v>
      </c>
      <c r="E209" s="9">
        <v>34898771850</v>
      </c>
      <c r="F209" s="9">
        <v>0</v>
      </c>
      <c r="G209" s="9">
        <v>1167650</v>
      </c>
      <c r="H209" s="9">
        <v>0</v>
      </c>
      <c r="I209" s="9">
        <v>34897604200</v>
      </c>
      <c r="J209" s="9">
        <v>31441206613</v>
      </c>
      <c r="K209" s="9">
        <v>31441206613</v>
      </c>
      <c r="L209" s="5">
        <f t="shared" si="9"/>
        <v>0.99996654180253053</v>
      </c>
      <c r="M209" s="5">
        <f t="shared" si="10"/>
        <v>0.9009258763643283</v>
      </c>
      <c r="N209" s="31">
        <f t="shared" si="11"/>
        <v>0</v>
      </c>
    </row>
    <row r="210" spans="1:14" ht="22.5">
      <c r="A210" s="16" t="s">
        <v>81</v>
      </c>
      <c r="B210" s="17" t="s">
        <v>122</v>
      </c>
      <c r="C210" s="18" t="s">
        <v>10</v>
      </c>
      <c r="D210" s="16" t="s">
        <v>121</v>
      </c>
      <c r="E210" s="9">
        <v>100725616</v>
      </c>
      <c r="F210" s="9">
        <v>0</v>
      </c>
      <c r="G210" s="9">
        <v>4514872</v>
      </c>
      <c r="H210" s="9">
        <v>0</v>
      </c>
      <c r="I210" s="9">
        <v>96210744</v>
      </c>
      <c r="J210" s="9">
        <v>17460000</v>
      </c>
      <c r="K210" s="9">
        <v>17460000</v>
      </c>
      <c r="L210" s="5">
        <f t="shared" si="9"/>
        <v>0.95517652629694516</v>
      </c>
      <c r="M210" s="5">
        <f t="shared" si="10"/>
        <v>0.17334220125295635</v>
      </c>
      <c r="N210" s="31">
        <f t="shared" si="11"/>
        <v>0</v>
      </c>
    </row>
    <row r="211" spans="1:14" ht="22.5">
      <c r="A211" s="16" t="s">
        <v>81</v>
      </c>
      <c r="B211" s="17" t="s">
        <v>254</v>
      </c>
      <c r="C211" s="18" t="s">
        <v>40</v>
      </c>
      <c r="D211" s="16" t="s">
        <v>253</v>
      </c>
      <c r="E211" s="9">
        <v>119696340</v>
      </c>
      <c r="F211" s="9">
        <v>0</v>
      </c>
      <c r="G211" s="9">
        <v>0</v>
      </c>
      <c r="H211" s="9">
        <v>0</v>
      </c>
      <c r="I211" s="9">
        <v>119696340</v>
      </c>
      <c r="J211" s="9">
        <v>89786189</v>
      </c>
      <c r="K211" s="9">
        <v>89786189</v>
      </c>
      <c r="L211" s="5">
        <f t="shared" si="9"/>
        <v>1</v>
      </c>
      <c r="M211" s="5">
        <f t="shared" si="10"/>
        <v>0.75011641124532291</v>
      </c>
      <c r="N211" s="31">
        <f t="shared" si="11"/>
        <v>0</v>
      </c>
    </row>
    <row r="212" spans="1:14" ht="22.5">
      <c r="A212" s="16" t="s">
        <v>81</v>
      </c>
      <c r="B212" s="17" t="s">
        <v>235</v>
      </c>
      <c r="C212" s="18" t="s">
        <v>12</v>
      </c>
      <c r="D212" s="16" t="s">
        <v>234</v>
      </c>
      <c r="E212" s="9">
        <v>8573526</v>
      </c>
      <c r="F212" s="9">
        <v>0</v>
      </c>
      <c r="G212" s="9">
        <v>4286763</v>
      </c>
      <c r="H212" s="9">
        <v>0</v>
      </c>
      <c r="I212" s="9">
        <v>4286763</v>
      </c>
      <c r="J212" s="9">
        <v>0</v>
      </c>
      <c r="K212" s="9">
        <v>0</v>
      </c>
      <c r="L212" s="5">
        <f t="shared" si="9"/>
        <v>0.5</v>
      </c>
      <c r="M212" s="5">
        <f t="shared" si="10"/>
        <v>0</v>
      </c>
      <c r="N212" s="31">
        <f t="shared" si="11"/>
        <v>0</v>
      </c>
    </row>
    <row r="213" spans="1:14" ht="22.5">
      <c r="A213" s="16" t="s">
        <v>81</v>
      </c>
      <c r="B213" s="17" t="s">
        <v>235</v>
      </c>
      <c r="C213" s="18" t="s">
        <v>37</v>
      </c>
      <c r="D213" s="16" t="s">
        <v>234</v>
      </c>
      <c r="E213" s="9">
        <v>627072406</v>
      </c>
      <c r="F213" s="9">
        <v>0</v>
      </c>
      <c r="G213" s="9">
        <v>0</v>
      </c>
      <c r="H213" s="9">
        <v>0</v>
      </c>
      <c r="I213" s="9">
        <v>627072406</v>
      </c>
      <c r="J213" s="9">
        <v>586340809</v>
      </c>
      <c r="K213" s="9">
        <v>586340809</v>
      </c>
      <c r="L213" s="5">
        <f t="shared" si="9"/>
        <v>1</v>
      </c>
      <c r="M213" s="5">
        <f t="shared" si="10"/>
        <v>0.93504482638644448</v>
      </c>
      <c r="N213" s="31">
        <f t="shared" si="11"/>
        <v>0</v>
      </c>
    </row>
    <row r="214" spans="1:14" ht="22.5">
      <c r="A214" s="16" t="s">
        <v>81</v>
      </c>
      <c r="B214" s="17" t="s">
        <v>235</v>
      </c>
      <c r="C214" s="18" t="s">
        <v>10</v>
      </c>
      <c r="D214" s="16" t="s">
        <v>234</v>
      </c>
      <c r="E214" s="9">
        <v>5295322237</v>
      </c>
      <c r="F214" s="9">
        <v>0</v>
      </c>
      <c r="G214" s="9">
        <v>0</v>
      </c>
      <c r="H214" s="9">
        <v>0</v>
      </c>
      <c r="I214" s="9">
        <v>5295322237</v>
      </c>
      <c r="J214" s="9">
        <v>4550689044</v>
      </c>
      <c r="K214" s="9">
        <v>4550689044</v>
      </c>
      <c r="L214" s="5">
        <f t="shared" si="9"/>
        <v>1</v>
      </c>
      <c r="M214" s="5">
        <f t="shared" si="10"/>
        <v>0.85937905954107474</v>
      </c>
      <c r="N214" s="31">
        <f t="shared" si="11"/>
        <v>0</v>
      </c>
    </row>
    <row r="215" spans="1:14" ht="22.5">
      <c r="A215" s="16" t="s">
        <v>81</v>
      </c>
      <c r="B215" s="17" t="s">
        <v>227</v>
      </c>
      <c r="C215" s="18" t="s">
        <v>12</v>
      </c>
      <c r="D215" s="16" t="s">
        <v>226</v>
      </c>
      <c r="E215" s="9">
        <v>372762</v>
      </c>
      <c r="F215" s="9">
        <v>0</v>
      </c>
      <c r="G215" s="9">
        <v>0</v>
      </c>
      <c r="H215" s="9">
        <v>0</v>
      </c>
      <c r="I215" s="9">
        <v>372762</v>
      </c>
      <c r="J215" s="9">
        <v>0</v>
      </c>
      <c r="K215" s="9">
        <v>0</v>
      </c>
      <c r="L215" s="5">
        <f t="shared" si="9"/>
        <v>1</v>
      </c>
      <c r="M215" s="5">
        <f t="shared" si="10"/>
        <v>0</v>
      </c>
      <c r="N215" s="31">
        <f t="shared" si="11"/>
        <v>0</v>
      </c>
    </row>
    <row r="216" spans="1:14" ht="22.5">
      <c r="A216" s="16" t="s">
        <v>81</v>
      </c>
      <c r="B216" s="17" t="s">
        <v>227</v>
      </c>
      <c r="C216" s="18" t="s">
        <v>37</v>
      </c>
      <c r="D216" s="16" t="s">
        <v>226</v>
      </c>
      <c r="E216" s="9">
        <v>7305564</v>
      </c>
      <c r="F216" s="9">
        <v>0</v>
      </c>
      <c r="G216" s="9">
        <v>0</v>
      </c>
      <c r="H216" s="9">
        <v>0</v>
      </c>
      <c r="I216" s="9">
        <v>7305564</v>
      </c>
      <c r="J216" s="9">
        <v>7305564</v>
      </c>
      <c r="K216" s="9">
        <v>7305564</v>
      </c>
      <c r="L216" s="5">
        <f t="shared" si="9"/>
        <v>1</v>
      </c>
      <c r="M216" s="5">
        <f t="shared" si="10"/>
        <v>1</v>
      </c>
      <c r="N216" s="31">
        <f t="shared" si="11"/>
        <v>0</v>
      </c>
    </row>
    <row r="217" spans="1:14" ht="22.5">
      <c r="A217" s="16" t="s">
        <v>81</v>
      </c>
      <c r="B217" s="17" t="s">
        <v>227</v>
      </c>
      <c r="C217" s="18" t="s">
        <v>10</v>
      </c>
      <c r="D217" s="16" t="s">
        <v>226</v>
      </c>
      <c r="E217" s="9">
        <v>73584840</v>
      </c>
      <c r="F217" s="9">
        <v>0</v>
      </c>
      <c r="G217" s="9">
        <v>0</v>
      </c>
      <c r="H217" s="9">
        <v>0</v>
      </c>
      <c r="I217" s="9">
        <v>73584840</v>
      </c>
      <c r="J217" s="9">
        <v>62458537</v>
      </c>
      <c r="K217" s="9">
        <v>62458537</v>
      </c>
      <c r="L217" s="5">
        <f t="shared" si="9"/>
        <v>1</v>
      </c>
      <c r="M217" s="5">
        <f t="shared" si="10"/>
        <v>0.84879626020794496</v>
      </c>
      <c r="N217" s="31">
        <f t="shared" si="11"/>
        <v>0</v>
      </c>
    </row>
    <row r="218" spans="1:14" ht="22.5">
      <c r="A218" s="16" t="s">
        <v>81</v>
      </c>
      <c r="B218" s="17" t="s">
        <v>180</v>
      </c>
      <c r="C218" s="18" t="s">
        <v>12</v>
      </c>
      <c r="D218" s="16" t="s">
        <v>179</v>
      </c>
      <c r="E218" s="9">
        <v>559143</v>
      </c>
      <c r="F218" s="9">
        <v>0</v>
      </c>
      <c r="G218" s="9">
        <v>0</v>
      </c>
      <c r="H218" s="9">
        <v>0</v>
      </c>
      <c r="I218" s="9">
        <v>559143</v>
      </c>
      <c r="J218" s="9">
        <v>0</v>
      </c>
      <c r="K218" s="9">
        <v>0</v>
      </c>
      <c r="L218" s="5">
        <f t="shared" si="9"/>
        <v>1</v>
      </c>
      <c r="M218" s="5">
        <f t="shared" si="10"/>
        <v>0</v>
      </c>
      <c r="N218" s="31">
        <f t="shared" si="11"/>
        <v>0</v>
      </c>
    </row>
    <row r="219" spans="1:14" ht="22.5">
      <c r="A219" s="16" t="s">
        <v>81</v>
      </c>
      <c r="B219" s="17" t="s">
        <v>180</v>
      </c>
      <c r="C219" s="18" t="s">
        <v>37</v>
      </c>
      <c r="D219" s="16" t="s">
        <v>179</v>
      </c>
      <c r="E219" s="9">
        <v>9131955</v>
      </c>
      <c r="F219" s="9">
        <v>0</v>
      </c>
      <c r="G219" s="9">
        <v>0</v>
      </c>
      <c r="H219" s="9">
        <v>0</v>
      </c>
      <c r="I219" s="9">
        <v>9131955</v>
      </c>
      <c r="J219" s="9">
        <v>9131955</v>
      </c>
      <c r="K219" s="9">
        <v>9131955</v>
      </c>
      <c r="L219" s="5">
        <f t="shared" si="9"/>
        <v>1</v>
      </c>
      <c r="M219" s="5">
        <f t="shared" si="10"/>
        <v>1</v>
      </c>
      <c r="N219" s="31">
        <f t="shared" si="11"/>
        <v>0</v>
      </c>
    </row>
    <row r="220" spans="1:14" ht="22.5">
      <c r="A220" s="16" t="s">
        <v>81</v>
      </c>
      <c r="B220" s="17" t="s">
        <v>180</v>
      </c>
      <c r="C220" s="18" t="s">
        <v>10</v>
      </c>
      <c r="D220" s="16" t="s">
        <v>179</v>
      </c>
      <c r="E220" s="9">
        <v>92428640</v>
      </c>
      <c r="F220" s="9">
        <v>0</v>
      </c>
      <c r="G220" s="9">
        <v>0</v>
      </c>
      <c r="H220" s="9">
        <v>0</v>
      </c>
      <c r="I220" s="9">
        <v>92428640</v>
      </c>
      <c r="J220" s="9">
        <v>74755102</v>
      </c>
      <c r="K220" s="9">
        <v>74755102</v>
      </c>
      <c r="L220" s="5">
        <f t="shared" si="9"/>
        <v>1</v>
      </c>
      <c r="M220" s="5">
        <f t="shared" si="10"/>
        <v>0.80878721140979681</v>
      </c>
      <c r="N220" s="31">
        <f t="shared" si="11"/>
        <v>0</v>
      </c>
    </row>
    <row r="221" spans="1:14" ht="22.5">
      <c r="A221" s="16" t="s">
        <v>81</v>
      </c>
      <c r="B221" s="17" t="s">
        <v>118</v>
      </c>
      <c r="C221" s="18" t="s">
        <v>37</v>
      </c>
      <c r="D221" s="16" t="s">
        <v>117</v>
      </c>
      <c r="E221" s="9">
        <v>754408445</v>
      </c>
      <c r="F221" s="9">
        <v>0</v>
      </c>
      <c r="G221" s="9">
        <v>0</v>
      </c>
      <c r="H221" s="9">
        <v>0</v>
      </c>
      <c r="I221" s="9">
        <v>754408445</v>
      </c>
      <c r="J221" s="9">
        <v>685356241</v>
      </c>
      <c r="K221" s="9">
        <v>685356241</v>
      </c>
      <c r="L221" s="5">
        <f t="shared" si="9"/>
        <v>1</v>
      </c>
      <c r="M221" s="5">
        <f t="shared" si="10"/>
        <v>0.90846841063662798</v>
      </c>
      <c r="N221" s="31">
        <f t="shared" si="11"/>
        <v>0</v>
      </c>
    </row>
    <row r="222" spans="1:14" ht="22.5">
      <c r="A222" s="16" t="s">
        <v>81</v>
      </c>
      <c r="B222" s="17" t="s">
        <v>118</v>
      </c>
      <c r="C222" s="18" t="s">
        <v>10</v>
      </c>
      <c r="D222" s="16" t="s">
        <v>117</v>
      </c>
      <c r="E222" s="9">
        <v>6837692812</v>
      </c>
      <c r="F222" s="9">
        <v>0</v>
      </c>
      <c r="G222" s="9">
        <v>0</v>
      </c>
      <c r="H222" s="9">
        <v>1135327</v>
      </c>
      <c r="I222" s="9">
        <v>6836557485</v>
      </c>
      <c r="J222" s="9">
        <v>6023481656</v>
      </c>
      <c r="K222" s="9">
        <v>6023481656</v>
      </c>
      <c r="L222" s="5">
        <f t="shared" si="9"/>
        <v>0.99983396051398987</v>
      </c>
      <c r="M222" s="5">
        <f t="shared" si="10"/>
        <v>0.88092311567856962</v>
      </c>
      <c r="N222" s="31">
        <f t="shared" si="11"/>
        <v>1.6603948601018258E-4</v>
      </c>
    </row>
    <row r="223" spans="1:14" ht="22.5">
      <c r="A223" s="16" t="s">
        <v>81</v>
      </c>
      <c r="B223" s="17" t="s">
        <v>116</v>
      </c>
      <c r="C223" s="18" t="s">
        <v>12</v>
      </c>
      <c r="D223" s="16" t="s">
        <v>115</v>
      </c>
      <c r="E223" s="9">
        <v>901474353</v>
      </c>
      <c r="F223" s="9">
        <v>0</v>
      </c>
      <c r="G223" s="9">
        <v>4220424</v>
      </c>
      <c r="H223" s="9">
        <v>0</v>
      </c>
      <c r="I223" s="9">
        <v>897253929</v>
      </c>
      <c r="J223" s="9">
        <v>0</v>
      </c>
      <c r="K223" s="9">
        <v>0</v>
      </c>
      <c r="L223" s="5">
        <f t="shared" si="9"/>
        <v>0.99531830940508192</v>
      </c>
      <c r="M223" s="5">
        <f t="shared" si="10"/>
        <v>0</v>
      </c>
      <c r="N223" s="31">
        <f t="shared" si="11"/>
        <v>0</v>
      </c>
    </row>
    <row r="224" spans="1:14" ht="22.5">
      <c r="A224" s="16" t="s">
        <v>81</v>
      </c>
      <c r="B224" s="17" t="s">
        <v>116</v>
      </c>
      <c r="C224" s="18" t="s">
        <v>37</v>
      </c>
      <c r="D224" s="16" t="s">
        <v>115</v>
      </c>
      <c r="E224" s="9">
        <v>8375626180</v>
      </c>
      <c r="F224" s="9">
        <v>0</v>
      </c>
      <c r="G224" s="9">
        <v>0</v>
      </c>
      <c r="H224" s="9">
        <v>0</v>
      </c>
      <c r="I224" s="9">
        <v>8375626180</v>
      </c>
      <c r="J224" s="9">
        <v>8295018281</v>
      </c>
      <c r="K224" s="9">
        <v>8295018281</v>
      </c>
      <c r="L224" s="5">
        <f t="shared" si="9"/>
        <v>1</v>
      </c>
      <c r="M224" s="5">
        <f t="shared" si="10"/>
        <v>0.99037589581152963</v>
      </c>
      <c r="N224" s="31">
        <f t="shared" si="11"/>
        <v>0</v>
      </c>
    </row>
    <row r="225" spans="1:14" ht="22.5">
      <c r="A225" s="16" t="s">
        <v>81</v>
      </c>
      <c r="B225" s="17" t="s">
        <v>116</v>
      </c>
      <c r="C225" s="18" t="s">
        <v>10</v>
      </c>
      <c r="D225" s="16" t="s">
        <v>115</v>
      </c>
      <c r="E225" s="9">
        <v>84249694125</v>
      </c>
      <c r="F225" s="9">
        <v>0</v>
      </c>
      <c r="G225" s="9">
        <v>3011236</v>
      </c>
      <c r="H225" s="9">
        <v>299092354</v>
      </c>
      <c r="I225" s="9">
        <v>83947590535</v>
      </c>
      <c r="J225" s="9">
        <v>74450235471</v>
      </c>
      <c r="K225" s="9">
        <v>74450235471</v>
      </c>
      <c r="L225" s="5">
        <f t="shared" si="9"/>
        <v>0.99641418769364587</v>
      </c>
      <c r="M225" s="5">
        <f t="shared" si="10"/>
        <v>0.88368552840725223</v>
      </c>
      <c r="N225" s="31">
        <f t="shared" si="11"/>
        <v>3.5500705030007728E-3</v>
      </c>
    </row>
    <row r="226" spans="1:14" ht="22.5">
      <c r="A226" s="16" t="s">
        <v>81</v>
      </c>
      <c r="B226" s="17" t="s">
        <v>225</v>
      </c>
      <c r="C226" s="18" t="s">
        <v>24</v>
      </c>
      <c r="D226" s="16" t="s">
        <v>224</v>
      </c>
      <c r="E226" s="9">
        <v>47371871</v>
      </c>
      <c r="F226" s="9">
        <v>0</v>
      </c>
      <c r="G226" s="9">
        <v>0</v>
      </c>
      <c r="H226" s="9">
        <v>0</v>
      </c>
      <c r="I226" s="9">
        <v>47371871</v>
      </c>
      <c r="J226" s="9">
        <v>43344174</v>
      </c>
      <c r="K226" s="9">
        <v>43344174</v>
      </c>
      <c r="L226" s="5">
        <f t="shared" si="9"/>
        <v>1</v>
      </c>
      <c r="M226" s="5">
        <f t="shared" si="10"/>
        <v>0.91497703352269955</v>
      </c>
      <c r="N226" s="31">
        <f t="shared" si="11"/>
        <v>0</v>
      </c>
    </row>
    <row r="227" spans="1:14" ht="22.5">
      <c r="A227" s="16" t="s">
        <v>81</v>
      </c>
      <c r="B227" s="17" t="s">
        <v>114</v>
      </c>
      <c r="C227" s="18" t="s">
        <v>24</v>
      </c>
      <c r="D227" s="16" t="s">
        <v>113</v>
      </c>
      <c r="E227" s="9">
        <v>108731854</v>
      </c>
      <c r="F227" s="9">
        <v>0</v>
      </c>
      <c r="G227" s="9">
        <v>0</v>
      </c>
      <c r="H227" s="9">
        <v>0</v>
      </c>
      <c r="I227" s="9">
        <v>108731854</v>
      </c>
      <c r="J227" s="9">
        <v>108731854</v>
      </c>
      <c r="K227" s="9">
        <v>108731854</v>
      </c>
      <c r="L227" s="5">
        <f t="shared" si="9"/>
        <v>1</v>
      </c>
      <c r="M227" s="5">
        <f t="shared" si="10"/>
        <v>1</v>
      </c>
      <c r="N227" s="31">
        <f t="shared" si="11"/>
        <v>0</v>
      </c>
    </row>
    <row r="228" spans="1:14" ht="22.5">
      <c r="A228" s="16" t="s">
        <v>81</v>
      </c>
      <c r="B228" s="17" t="s">
        <v>214</v>
      </c>
      <c r="C228" s="18" t="s">
        <v>10</v>
      </c>
      <c r="D228" s="16" t="s">
        <v>127</v>
      </c>
      <c r="E228" s="9">
        <v>9306</v>
      </c>
      <c r="F228" s="9">
        <v>0</v>
      </c>
      <c r="G228" s="9">
        <v>0</v>
      </c>
      <c r="H228" s="9">
        <v>0</v>
      </c>
      <c r="I228" s="9">
        <v>9306</v>
      </c>
      <c r="J228" s="9">
        <v>9306</v>
      </c>
      <c r="K228" s="9">
        <v>9306</v>
      </c>
      <c r="L228" s="5">
        <f t="shared" si="9"/>
        <v>1</v>
      </c>
      <c r="M228" s="5">
        <f t="shared" si="10"/>
        <v>1</v>
      </c>
      <c r="N228" s="31">
        <f t="shared" si="11"/>
        <v>0</v>
      </c>
    </row>
    <row r="229" spans="1:14" ht="22.5">
      <c r="A229" s="16" t="s">
        <v>81</v>
      </c>
      <c r="B229" s="17" t="s">
        <v>112</v>
      </c>
      <c r="C229" s="18" t="s">
        <v>37</v>
      </c>
      <c r="D229" s="16" t="s">
        <v>87</v>
      </c>
      <c r="E229" s="9">
        <v>32006512</v>
      </c>
      <c r="F229" s="9">
        <v>0</v>
      </c>
      <c r="G229" s="9">
        <v>0</v>
      </c>
      <c r="H229" s="9">
        <v>0</v>
      </c>
      <c r="I229" s="9">
        <v>32006512</v>
      </c>
      <c r="J229" s="9">
        <v>24770256</v>
      </c>
      <c r="K229" s="9">
        <v>24770256</v>
      </c>
      <c r="L229" s="5">
        <f t="shared" si="9"/>
        <v>1</v>
      </c>
      <c r="M229" s="5">
        <f t="shared" si="10"/>
        <v>0.77391300870272894</v>
      </c>
      <c r="N229" s="31">
        <f t="shared" si="11"/>
        <v>0</v>
      </c>
    </row>
    <row r="230" spans="1:14" ht="22.5">
      <c r="A230" s="16" t="s">
        <v>81</v>
      </c>
      <c r="B230" s="17" t="s">
        <v>111</v>
      </c>
      <c r="C230" s="18" t="s">
        <v>37</v>
      </c>
      <c r="D230" s="16" t="s">
        <v>85</v>
      </c>
      <c r="E230" s="9">
        <v>12821297</v>
      </c>
      <c r="F230" s="9">
        <v>0</v>
      </c>
      <c r="G230" s="9">
        <v>286057</v>
      </c>
      <c r="H230" s="9">
        <v>249568</v>
      </c>
      <c r="I230" s="9">
        <v>12285672</v>
      </c>
      <c r="J230" s="9">
        <v>10762187</v>
      </c>
      <c r="K230" s="9">
        <v>10762187</v>
      </c>
      <c r="L230" s="5">
        <f t="shared" si="9"/>
        <v>0.9582238052827261</v>
      </c>
      <c r="M230" s="5">
        <f t="shared" si="10"/>
        <v>0.839399243305884</v>
      </c>
      <c r="N230" s="31">
        <f t="shared" si="11"/>
        <v>1.9465113396873967E-2</v>
      </c>
    </row>
    <row r="231" spans="1:14" ht="22.5">
      <c r="A231" s="16" t="s">
        <v>81</v>
      </c>
      <c r="B231" s="17" t="s">
        <v>110</v>
      </c>
      <c r="C231" s="18" t="s">
        <v>37</v>
      </c>
      <c r="D231" s="16" t="s">
        <v>109</v>
      </c>
      <c r="E231" s="9">
        <v>2589355678</v>
      </c>
      <c r="F231" s="9">
        <v>0</v>
      </c>
      <c r="G231" s="9">
        <v>0</v>
      </c>
      <c r="H231" s="9">
        <v>0</v>
      </c>
      <c r="I231" s="9">
        <v>2589355678</v>
      </c>
      <c r="J231" s="9">
        <v>2330420111</v>
      </c>
      <c r="K231" s="9">
        <v>2330420111</v>
      </c>
      <c r="L231" s="5">
        <f t="shared" si="9"/>
        <v>1</v>
      </c>
      <c r="M231" s="5">
        <f t="shared" si="10"/>
        <v>0.90000000030895722</v>
      </c>
      <c r="N231" s="31">
        <f t="shared" si="11"/>
        <v>0</v>
      </c>
    </row>
    <row r="232" spans="1:14" ht="22.5">
      <c r="A232" s="16" t="s">
        <v>81</v>
      </c>
      <c r="B232" s="17" t="s">
        <v>108</v>
      </c>
      <c r="C232" s="18" t="s">
        <v>37</v>
      </c>
      <c r="D232" s="16" t="s">
        <v>107</v>
      </c>
      <c r="E232" s="9">
        <v>386765000</v>
      </c>
      <c r="F232" s="9">
        <v>0</v>
      </c>
      <c r="G232" s="9">
        <v>0</v>
      </c>
      <c r="H232" s="9">
        <v>0</v>
      </c>
      <c r="I232" s="9">
        <v>386765000</v>
      </c>
      <c r="J232" s="9">
        <v>225909000</v>
      </c>
      <c r="K232" s="9">
        <v>225909000</v>
      </c>
      <c r="L232" s="5">
        <f t="shared" si="9"/>
        <v>1</v>
      </c>
      <c r="M232" s="5">
        <f t="shared" si="10"/>
        <v>0.58409887140770234</v>
      </c>
      <c r="N232" s="31">
        <f t="shared" si="11"/>
        <v>0</v>
      </c>
    </row>
    <row r="233" spans="1:14" ht="22.5">
      <c r="A233" s="16" t="s">
        <v>81</v>
      </c>
      <c r="B233" s="17" t="s">
        <v>201</v>
      </c>
      <c r="C233" s="18" t="s">
        <v>37</v>
      </c>
      <c r="D233" s="16" t="s">
        <v>200</v>
      </c>
      <c r="E233" s="9">
        <v>7141377842</v>
      </c>
      <c r="F233" s="9">
        <v>0</v>
      </c>
      <c r="G233" s="9">
        <v>0</v>
      </c>
      <c r="H233" s="9">
        <v>27781012</v>
      </c>
      <c r="I233" s="9">
        <v>7113596830</v>
      </c>
      <c r="J233" s="9">
        <v>5195448608</v>
      </c>
      <c r="K233" s="9">
        <v>5195448608</v>
      </c>
      <c r="L233" s="5">
        <f t="shared" si="9"/>
        <v>0.99610985266223928</v>
      </c>
      <c r="M233" s="5">
        <f t="shared" si="10"/>
        <v>0.72751347470293959</v>
      </c>
      <c r="N233" s="31">
        <f t="shared" si="11"/>
        <v>3.8901473377607626E-3</v>
      </c>
    </row>
    <row r="234" spans="1:14" ht="22.5">
      <c r="A234" s="16" t="s">
        <v>81</v>
      </c>
      <c r="B234" s="17" t="s">
        <v>201</v>
      </c>
      <c r="C234" s="18" t="s">
        <v>10</v>
      </c>
      <c r="D234" s="16" t="s">
        <v>200</v>
      </c>
      <c r="E234" s="9">
        <v>6199372677</v>
      </c>
      <c r="F234" s="9">
        <v>0</v>
      </c>
      <c r="G234" s="9">
        <v>0</v>
      </c>
      <c r="H234" s="9">
        <v>0</v>
      </c>
      <c r="I234" s="9">
        <v>6199372677</v>
      </c>
      <c r="J234" s="9">
        <v>6180740557</v>
      </c>
      <c r="K234" s="9">
        <v>6180740557</v>
      </c>
      <c r="L234" s="5">
        <f t="shared" si="9"/>
        <v>1</v>
      </c>
      <c r="M234" s="5">
        <f t="shared" si="10"/>
        <v>0.99699451525649907</v>
      </c>
      <c r="N234" s="31">
        <f t="shared" si="11"/>
        <v>0</v>
      </c>
    </row>
    <row r="235" spans="1:14" ht="22.5">
      <c r="A235" s="16" t="s">
        <v>81</v>
      </c>
      <c r="B235" s="17" t="s">
        <v>106</v>
      </c>
      <c r="C235" s="18" t="s">
        <v>37</v>
      </c>
      <c r="D235" s="16" t="s">
        <v>105</v>
      </c>
      <c r="E235" s="9">
        <v>45454085438</v>
      </c>
      <c r="F235" s="9">
        <v>0</v>
      </c>
      <c r="G235" s="9">
        <v>0</v>
      </c>
      <c r="H235" s="9">
        <v>39870880</v>
      </c>
      <c r="I235" s="9">
        <v>45414214558</v>
      </c>
      <c r="J235" s="9">
        <v>39794603528</v>
      </c>
      <c r="K235" s="9">
        <v>39794603528</v>
      </c>
      <c r="L235" s="5">
        <f t="shared" si="9"/>
        <v>0.99912283176273819</v>
      </c>
      <c r="M235" s="5">
        <f t="shared" si="10"/>
        <v>0.87549013789487395</v>
      </c>
      <c r="N235" s="31">
        <f t="shared" si="11"/>
        <v>8.7716823726185036E-4</v>
      </c>
    </row>
    <row r="236" spans="1:14" ht="22.5">
      <c r="A236" s="16" t="s">
        <v>81</v>
      </c>
      <c r="B236" s="17" t="s">
        <v>106</v>
      </c>
      <c r="C236" s="18" t="s">
        <v>10</v>
      </c>
      <c r="D236" s="16" t="s">
        <v>105</v>
      </c>
      <c r="E236" s="9">
        <v>8753139851</v>
      </c>
      <c r="F236" s="9">
        <v>0</v>
      </c>
      <c r="G236" s="9">
        <v>0</v>
      </c>
      <c r="H236" s="9">
        <v>2</v>
      </c>
      <c r="I236" s="9">
        <v>8753139849</v>
      </c>
      <c r="J236" s="9">
        <v>6346077742</v>
      </c>
      <c r="K236" s="9">
        <v>6346077742</v>
      </c>
      <c r="L236" s="5">
        <f t="shared" si="9"/>
        <v>0.99999999977151055</v>
      </c>
      <c r="M236" s="5">
        <f t="shared" si="10"/>
        <v>0.72500586646916121</v>
      </c>
      <c r="N236" s="31">
        <f t="shared" si="11"/>
        <v>2.2848943739560045E-10</v>
      </c>
    </row>
    <row r="237" spans="1:14" ht="22.5">
      <c r="A237" s="16" t="s">
        <v>81</v>
      </c>
      <c r="B237" s="17" t="s">
        <v>193</v>
      </c>
      <c r="C237" s="18" t="s">
        <v>37</v>
      </c>
      <c r="D237" s="16" t="s">
        <v>192</v>
      </c>
      <c r="E237" s="9">
        <v>571621670</v>
      </c>
      <c r="F237" s="9">
        <v>0</v>
      </c>
      <c r="G237" s="9">
        <v>0</v>
      </c>
      <c r="H237" s="9">
        <v>48201034</v>
      </c>
      <c r="I237" s="9">
        <v>523420636</v>
      </c>
      <c r="J237" s="9">
        <v>382253299</v>
      </c>
      <c r="K237" s="9">
        <v>382253299</v>
      </c>
      <c r="L237" s="5">
        <f t="shared" si="9"/>
        <v>0.91567668524533019</v>
      </c>
      <c r="M237" s="5">
        <f t="shared" si="10"/>
        <v>0.66871729862865414</v>
      </c>
      <c r="N237" s="31">
        <f t="shared" si="11"/>
        <v>8.4323314754669809E-2</v>
      </c>
    </row>
    <row r="238" spans="1:14" ht="22.5">
      <c r="A238" s="16" t="s">
        <v>81</v>
      </c>
      <c r="B238" s="17" t="s">
        <v>193</v>
      </c>
      <c r="C238" s="18" t="s">
        <v>10</v>
      </c>
      <c r="D238" s="16" t="s">
        <v>192</v>
      </c>
      <c r="E238" s="9">
        <v>1094526596</v>
      </c>
      <c r="F238" s="9">
        <v>0</v>
      </c>
      <c r="G238" s="9">
        <v>0</v>
      </c>
      <c r="H238" s="9">
        <v>0</v>
      </c>
      <c r="I238" s="9">
        <v>1094526596</v>
      </c>
      <c r="J238" s="9">
        <v>1067876642</v>
      </c>
      <c r="K238" s="9">
        <v>1067876642</v>
      </c>
      <c r="L238" s="5">
        <f t="shared" si="9"/>
        <v>1</v>
      </c>
      <c r="M238" s="5">
        <f t="shared" si="10"/>
        <v>0.97565161586991711</v>
      </c>
      <c r="N238" s="31">
        <f t="shared" si="11"/>
        <v>0</v>
      </c>
    </row>
    <row r="239" spans="1:14" ht="22.5">
      <c r="A239" s="16" t="s">
        <v>81</v>
      </c>
      <c r="B239" s="17" t="s">
        <v>191</v>
      </c>
      <c r="C239" s="18" t="s">
        <v>37</v>
      </c>
      <c r="D239" s="16" t="s">
        <v>190</v>
      </c>
      <c r="E239" s="9">
        <v>16303914407</v>
      </c>
      <c r="F239" s="9">
        <v>0</v>
      </c>
      <c r="G239" s="9">
        <v>0</v>
      </c>
      <c r="H239" s="9">
        <v>12278962</v>
      </c>
      <c r="I239" s="9">
        <v>16291635445</v>
      </c>
      <c r="J239" s="9">
        <v>14773335628</v>
      </c>
      <c r="K239" s="9">
        <v>14773335628</v>
      </c>
      <c r="L239" s="5">
        <f t="shared" si="9"/>
        <v>0.99924687031019199</v>
      </c>
      <c r="M239" s="5">
        <f t="shared" si="10"/>
        <v>0.90612200599244719</v>
      </c>
      <c r="N239" s="31">
        <f t="shared" si="11"/>
        <v>7.5312968980799431E-4</v>
      </c>
    </row>
    <row r="240" spans="1:14" ht="22.5">
      <c r="A240" s="16" t="s">
        <v>81</v>
      </c>
      <c r="B240" s="17" t="s">
        <v>191</v>
      </c>
      <c r="C240" s="18" t="s">
        <v>10</v>
      </c>
      <c r="D240" s="16" t="s">
        <v>190</v>
      </c>
      <c r="E240" s="9">
        <v>749338264</v>
      </c>
      <c r="F240" s="9">
        <v>0</v>
      </c>
      <c r="G240" s="9">
        <v>0</v>
      </c>
      <c r="H240" s="9">
        <v>2</v>
      </c>
      <c r="I240" s="9">
        <v>749338262</v>
      </c>
      <c r="J240" s="9">
        <v>0</v>
      </c>
      <c r="K240" s="9">
        <v>0</v>
      </c>
      <c r="L240" s="5">
        <f t="shared" si="9"/>
        <v>0.99999999733097844</v>
      </c>
      <c r="M240" s="5">
        <f t="shared" si="10"/>
        <v>0</v>
      </c>
      <c r="N240" s="31">
        <f t="shared" si="11"/>
        <v>2.6690215835554878E-9</v>
      </c>
    </row>
    <row r="241" spans="1:14" ht="22.5">
      <c r="A241" s="16" t="s">
        <v>81</v>
      </c>
      <c r="B241" s="17" t="s">
        <v>104</v>
      </c>
      <c r="C241" s="18" t="s">
        <v>37</v>
      </c>
      <c r="D241" s="16" t="s">
        <v>87</v>
      </c>
      <c r="E241" s="9">
        <v>1807542451</v>
      </c>
      <c r="F241" s="9">
        <v>0</v>
      </c>
      <c r="G241" s="9">
        <v>205432</v>
      </c>
      <c r="H241" s="9">
        <v>7595762</v>
      </c>
      <c r="I241" s="9">
        <v>1799741257</v>
      </c>
      <c r="J241" s="9">
        <v>1475124570</v>
      </c>
      <c r="K241" s="9">
        <v>1475124570</v>
      </c>
      <c r="L241" s="5">
        <f t="shared" si="9"/>
        <v>0.99568408808563025</v>
      </c>
      <c r="M241" s="5">
        <f t="shared" si="10"/>
        <v>0.81609401161444706</v>
      </c>
      <c r="N241" s="31">
        <f t="shared" si="11"/>
        <v>4.2022592585849042E-3</v>
      </c>
    </row>
    <row r="242" spans="1:14" ht="22.5">
      <c r="A242" s="16" t="s">
        <v>81</v>
      </c>
      <c r="B242" s="17" t="s">
        <v>104</v>
      </c>
      <c r="C242" s="18" t="s">
        <v>10</v>
      </c>
      <c r="D242" s="16" t="s">
        <v>87</v>
      </c>
      <c r="E242" s="9">
        <v>286711753</v>
      </c>
      <c r="F242" s="9">
        <v>0</v>
      </c>
      <c r="G242" s="9">
        <v>0</v>
      </c>
      <c r="H242" s="9">
        <v>3061489</v>
      </c>
      <c r="I242" s="9">
        <v>283650264</v>
      </c>
      <c r="J242" s="9">
        <v>121305120</v>
      </c>
      <c r="K242" s="9">
        <v>121305120</v>
      </c>
      <c r="L242" s="5">
        <f t="shared" si="9"/>
        <v>0.98932206661231636</v>
      </c>
      <c r="M242" s="5">
        <f t="shared" si="10"/>
        <v>0.42309085250509421</v>
      </c>
      <c r="N242" s="31">
        <f t="shared" si="11"/>
        <v>1.0677933387683622E-2</v>
      </c>
    </row>
    <row r="243" spans="1:14" ht="22.5">
      <c r="A243" s="16" t="s">
        <v>81</v>
      </c>
      <c r="B243" s="17" t="s">
        <v>103</v>
      </c>
      <c r="C243" s="18" t="s">
        <v>37</v>
      </c>
      <c r="D243" s="16" t="s">
        <v>85</v>
      </c>
      <c r="E243" s="9">
        <v>312177288</v>
      </c>
      <c r="F243" s="9">
        <v>0</v>
      </c>
      <c r="G243" s="9">
        <v>13336735</v>
      </c>
      <c r="H243" s="9">
        <v>2496769</v>
      </c>
      <c r="I243" s="9">
        <v>296343784</v>
      </c>
      <c r="J243" s="9">
        <v>274469368</v>
      </c>
      <c r="K243" s="9">
        <v>274469368</v>
      </c>
      <c r="L243" s="5">
        <f t="shared" si="9"/>
        <v>0.94928041017513098</v>
      </c>
      <c r="M243" s="5">
        <f t="shared" si="10"/>
        <v>0.87920991869209908</v>
      </c>
      <c r="N243" s="31">
        <f t="shared" si="11"/>
        <v>7.9979200793108308E-3</v>
      </c>
    </row>
    <row r="244" spans="1:14" ht="33.75">
      <c r="A244" s="16" t="s">
        <v>81</v>
      </c>
      <c r="B244" s="17" t="s">
        <v>102</v>
      </c>
      <c r="C244" s="18" t="s">
        <v>10</v>
      </c>
      <c r="D244" s="16" t="s">
        <v>101</v>
      </c>
      <c r="E244" s="9">
        <v>16446134</v>
      </c>
      <c r="F244" s="9">
        <v>0</v>
      </c>
      <c r="G244" s="9">
        <v>0</v>
      </c>
      <c r="H244" s="9">
        <v>10454289</v>
      </c>
      <c r="I244" s="9">
        <v>5991845</v>
      </c>
      <c r="J244" s="9">
        <v>886262</v>
      </c>
      <c r="K244" s="9">
        <v>886262</v>
      </c>
      <c r="L244" s="5">
        <f t="shared" si="9"/>
        <v>0.36433152010071179</v>
      </c>
      <c r="M244" s="5">
        <f t="shared" si="10"/>
        <v>5.3888774103385023E-2</v>
      </c>
      <c r="N244" s="31">
        <f t="shared" si="11"/>
        <v>0.63566847989928821</v>
      </c>
    </row>
    <row r="245" spans="1:14" ht="22.5">
      <c r="A245" s="16" t="s">
        <v>81</v>
      </c>
      <c r="B245" s="17" t="s">
        <v>100</v>
      </c>
      <c r="C245" s="18" t="s">
        <v>10</v>
      </c>
      <c r="D245" s="16" t="s">
        <v>99</v>
      </c>
      <c r="E245" s="9">
        <v>560305707</v>
      </c>
      <c r="F245" s="9">
        <v>0</v>
      </c>
      <c r="G245" s="9">
        <v>10618936</v>
      </c>
      <c r="H245" s="9">
        <v>17823467</v>
      </c>
      <c r="I245" s="9">
        <v>531863304</v>
      </c>
      <c r="J245" s="9">
        <v>399542296</v>
      </c>
      <c r="K245" s="9">
        <v>399542296</v>
      </c>
      <c r="L245" s="5">
        <f t="shared" si="9"/>
        <v>0.94923770605106472</v>
      </c>
      <c r="M245" s="5">
        <f t="shared" si="10"/>
        <v>0.71307911200697438</v>
      </c>
      <c r="N245" s="31">
        <f t="shared" si="11"/>
        <v>3.1810254254647452E-2</v>
      </c>
    </row>
    <row r="246" spans="1:14" ht="22.5">
      <c r="A246" s="16" t="s">
        <v>81</v>
      </c>
      <c r="B246" s="17" t="s">
        <v>189</v>
      </c>
      <c r="C246" s="18" t="s">
        <v>37</v>
      </c>
      <c r="D246" s="16" t="s">
        <v>188</v>
      </c>
      <c r="E246" s="9">
        <v>6313000</v>
      </c>
      <c r="F246" s="9">
        <v>0</v>
      </c>
      <c r="G246" s="9">
        <v>0</v>
      </c>
      <c r="H246" s="9">
        <v>0</v>
      </c>
      <c r="I246" s="9">
        <v>6313000</v>
      </c>
      <c r="J246" s="9">
        <v>0</v>
      </c>
      <c r="K246" s="9">
        <v>0</v>
      </c>
      <c r="L246" s="5">
        <f t="shared" si="9"/>
        <v>1</v>
      </c>
      <c r="M246" s="5">
        <f t="shared" si="10"/>
        <v>0</v>
      </c>
      <c r="N246" s="31">
        <f t="shared" si="11"/>
        <v>0</v>
      </c>
    </row>
    <row r="247" spans="1:14" ht="22.5">
      <c r="A247" s="16" t="s">
        <v>81</v>
      </c>
      <c r="B247" s="17" t="s">
        <v>213</v>
      </c>
      <c r="C247" s="18" t="s">
        <v>10</v>
      </c>
      <c r="D247" s="16" t="s">
        <v>127</v>
      </c>
      <c r="E247" s="9">
        <v>123787</v>
      </c>
      <c r="F247" s="9">
        <v>0</v>
      </c>
      <c r="G247" s="9">
        <v>0</v>
      </c>
      <c r="H247" s="9">
        <v>110151</v>
      </c>
      <c r="I247" s="9">
        <v>13636</v>
      </c>
      <c r="J247" s="9">
        <v>13636</v>
      </c>
      <c r="K247" s="9">
        <v>13636</v>
      </c>
      <c r="L247" s="5">
        <f t="shared" si="9"/>
        <v>0.11015696317060758</v>
      </c>
      <c r="M247" s="5">
        <f t="shared" si="10"/>
        <v>0.11015696317060758</v>
      </c>
      <c r="N247" s="31">
        <f t="shared" si="11"/>
        <v>0.88984303682939248</v>
      </c>
    </row>
    <row r="248" spans="1:14" ht="22.5">
      <c r="A248" s="16" t="s">
        <v>81</v>
      </c>
      <c r="B248" s="17" t="s">
        <v>98</v>
      </c>
      <c r="C248" s="18" t="s">
        <v>37</v>
      </c>
      <c r="D248" s="16" t="s">
        <v>97</v>
      </c>
      <c r="E248" s="9">
        <v>677696244</v>
      </c>
      <c r="F248" s="9">
        <v>0</v>
      </c>
      <c r="G248" s="9">
        <v>0</v>
      </c>
      <c r="H248" s="9">
        <v>0</v>
      </c>
      <c r="I248" s="9">
        <v>677696244</v>
      </c>
      <c r="J248" s="9">
        <v>234102100</v>
      </c>
      <c r="K248" s="9">
        <v>234102100</v>
      </c>
      <c r="L248" s="5">
        <f t="shared" si="9"/>
        <v>1</v>
      </c>
      <c r="M248" s="5">
        <f t="shared" si="10"/>
        <v>0.3454380957141619</v>
      </c>
      <c r="N248" s="31">
        <f t="shared" si="11"/>
        <v>0</v>
      </c>
    </row>
    <row r="249" spans="1:14" ht="22.5">
      <c r="A249" s="16" t="s">
        <v>81</v>
      </c>
      <c r="B249" s="17" t="s">
        <v>96</v>
      </c>
      <c r="C249" s="18" t="s">
        <v>37</v>
      </c>
      <c r="D249" s="16" t="s">
        <v>87</v>
      </c>
      <c r="E249" s="9">
        <v>58079815</v>
      </c>
      <c r="F249" s="9">
        <v>0</v>
      </c>
      <c r="G249" s="9">
        <v>0</v>
      </c>
      <c r="H249" s="9">
        <v>0</v>
      </c>
      <c r="I249" s="9">
        <v>58079815</v>
      </c>
      <c r="J249" s="9">
        <v>43959525</v>
      </c>
      <c r="K249" s="9">
        <v>43959525</v>
      </c>
      <c r="L249" s="5">
        <f t="shared" si="9"/>
        <v>1</v>
      </c>
      <c r="M249" s="5">
        <f t="shared" si="10"/>
        <v>0.75688128483191619</v>
      </c>
      <c r="N249" s="31">
        <f t="shared" si="11"/>
        <v>0</v>
      </c>
    </row>
    <row r="250" spans="1:14" ht="22.5">
      <c r="A250" s="16" t="s">
        <v>81</v>
      </c>
      <c r="B250" s="17" t="s">
        <v>95</v>
      </c>
      <c r="C250" s="18" t="s">
        <v>37</v>
      </c>
      <c r="D250" s="16" t="s">
        <v>85</v>
      </c>
      <c r="E250" s="9">
        <v>8000000</v>
      </c>
      <c r="F250" s="9">
        <v>0</v>
      </c>
      <c r="G250" s="9">
        <v>6690788</v>
      </c>
      <c r="H250" s="9">
        <v>0</v>
      </c>
      <c r="I250" s="9">
        <v>1309212</v>
      </c>
      <c r="J250" s="9">
        <v>768955</v>
      </c>
      <c r="K250" s="9">
        <v>768955</v>
      </c>
      <c r="L250" s="5">
        <f t="shared" si="9"/>
        <v>0.16365150000000001</v>
      </c>
      <c r="M250" s="5">
        <f t="shared" si="10"/>
        <v>9.6119375000000007E-2</v>
      </c>
      <c r="N250" s="31">
        <f t="shared" si="11"/>
        <v>0</v>
      </c>
    </row>
    <row r="251" spans="1:14" ht="22.5">
      <c r="A251" s="16" t="s">
        <v>81</v>
      </c>
      <c r="B251" s="17" t="s">
        <v>94</v>
      </c>
      <c r="C251" s="18" t="s">
        <v>10</v>
      </c>
      <c r="D251" s="16" t="s">
        <v>93</v>
      </c>
      <c r="E251" s="9">
        <v>3171814952</v>
      </c>
      <c r="F251" s="9">
        <v>0</v>
      </c>
      <c r="G251" s="9">
        <v>0</v>
      </c>
      <c r="H251" s="9">
        <v>0</v>
      </c>
      <c r="I251" s="9">
        <v>3171814952</v>
      </c>
      <c r="J251" s="9">
        <v>1728452923</v>
      </c>
      <c r="K251" s="9">
        <v>1728452923</v>
      </c>
      <c r="L251" s="5">
        <f t="shared" si="9"/>
        <v>1</v>
      </c>
      <c r="M251" s="5">
        <f t="shared" si="10"/>
        <v>0.54494128729361002</v>
      </c>
      <c r="N251" s="31">
        <f t="shared" si="11"/>
        <v>0</v>
      </c>
    </row>
    <row r="252" spans="1:14" ht="22.5">
      <c r="A252" s="16" t="s">
        <v>81</v>
      </c>
      <c r="B252" s="17" t="s">
        <v>88</v>
      </c>
      <c r="C252" s="18" t="s">
        <v>37</v>
      </c>
      <c r="D252" s="16" t="s">
        <v>87</v>
      </c>
      <c r="E252" s="9">
        <v>53343500</v>
      </c>
      <c r="F252" s="9">
        <v>0</v>
      </c>
      <c r="G252" s="9">
        <v>0</v>
      </c>
      <c r="H252" s="9">
        <v>0</v>
      </c>
      <c r="I252" s="9">
        <v>53343500</v>
      </c>
      <c r="J252" s="9">
        <v>45142547</v>
      </c>
      <c r="K252" s="9">
        <v>45142547</v>
      </c>
      <c r="L252" s="5">
        <f t="shared" si="9"/>
        <v>1</v>
      </c>
      <c r="M252" s="5">
        <f t="shared" si="10"/>
        <v>0.84626143766344541</v>
      </c>
      <c r="N252" s="31">
        <f t="shared" si="11"/>
        <v>0</v>
      </c>
    </row>
    <row r="253" spans="1:14" ht="22.5">
      <c r="A253" s="16" t="s">
        <v>81</v>
      </c>
      <c r="B253" s="17" t="s">
        <v>86</v>
      </c>
      <c r="C253" s="18" t="s">
        <v>37</v>
      </c>
      <c r="D253" s="16" t="s">
        <v>85</v>
      </c>
      <c r="E253" s="9">
        <v>6703655</v>
      </c>
      <c r="F253" s="9">
        <v>0</v>
      </c>
      <c r="G253" s="9">
        <v>0</v>
      </c>
      <c r="H253" s="9">
        <v>0</v>
      </c>
      <c r="I253" s="9">
        <v>6703655</v>
      </c>
      <c r="J253" s="9">
        <v>6703655</v>
      </c>
      <c r="K253" s="9">
        <v>6703655</v>
      </c>
      <c r="L253" s="5">
        <f t="shared" si="9"/>
        <v>1</v>
      </c>
      <c r="M253" s="5">
        <f t="shared" si="10"/>
        <v>1</v>
      </c>
      <c r="N253" s="31">
        <f t="shared" si="11"/>
        <v>0</v>
      </c>
    </row>
    <row r="254" spans="1:14" ht="22.5">
      <c r="A254" s="16" t="s">
        <v>81</v>
      </c>
      <c r="B254" s="17" t="s">
        <v>185</v>
      </c>
      <c r="C254" s="18" t="s">
        <v>24</v>
      </c>
      <c r="D254" s="16" t="s">
        <v>87</v>
      </c>
      <c r="E254" s="9">
        <v>393540359</v>
      </c>
      <c r="F254" s="9">
        <v>0</v>
      </c>
      <c r="G254" s="9">
        <v>0</v>
      </c>
      <c r="H254" s="9">
        <v>0</v>
      </c>
      <c r="I254" s="9">
        <v>393540359</v>
      </c>
      <c r="J254" s="9">
        <v>338673453</v>
      </c>
      <c r="K254" s="9">
        <v>338673453</v>
      </c>
      <c r="L254" s="5">
        <f t="shared" si="9"/>
        <v>1</v>
      </c>
      <c r="M254" s="5">
        <f t="shared" si="10"/>
        <v>0.86058124727176966</v>
      </c>
      <c r="N254" s="31">
        <f t="shared" si="11"/>
        <v>0</v>
      </c>
    </row>
    <row r="255" spans="1:14" ht="22.5">
      <c r="A255" s="16" t="s">
        <v>80</v>
      </c>
      <c r="B255" s="17" t="s">
        <v>199</v>
      </c>
      <c r="C255" s="18" t="s">
        <v>10</v>
      </c>
      <c r="D255" s="16" t="s">
        <v>198</v>
      </c>
      <c r="E255" s="9">
        <v>246984</v>
      </c>
      <c r="F255" s="9">
        <v>0</v>
      </c>
      <c r="G255" s="9">
        <v>0</v>
      </c>
      <c r="H255" s="9">
        <v>0</v>
      </c>
      <c r="I255" s="9">
        <v>246984</v>
      </c>
      <c r="J255" s="9">
        <v>246984</v>
      </c>
      <c r="K255" s="9">
        <v>246984</v>
      </c>
      <c r="L255" s="5">
        <f t="shared" si="9"/>
        <v>1</v>
      </c>
      <c r="M255" s="5">
        <f t="shared" si="10"/>
        <v>1</v>
      </c>
      <c r="N255" s="31">
        <f t="shared" si="11"/>
        <v>0</v>
      </c>
    </row>
    <row r="256" spans="1:14" ht="22.5">
      <c r="A256" s="16" t="s">
        <v>80</v>
      </c>
      <c r="B256" s="17" t="s">
        <v>178</v>
      </c>
      <c r="C256" s="18" t="s">
        <v>10</v>
      </c>
      <c r="D256" s="16" t="s">
        <v>177</v>
      </c>
      <c r="E256" s="9">
        <v>46312862</v>
      </c>
      <c r="F256" s="9">
        <v>0</v>
      </c>
      <c r="G256" s="9">
        <v>0</v>
      </c>
      <c r="H256" s="9">
        <v>0.60999999940395355</v>
      </c>
      <c r="I256" s="9">
        <v>46312861.390000001</v>
      </c>
      <c r="J256" s="9">
        <v>46312861.390000001</v>
      </c>
      <c r="K256" s="9">
        <v>46312861.390000001</v>
      </c>
      <c r="L256" s="5">
        <f t="shared" si="9"/>
        <v>0.99999998682871294</v>
      </c>
      <c r="M256" s="5">
        <f t="shared" si="10"/>
        <v>0.99999998682871294</v>
      </c>
      <c r="N256" s="31">
        <f t="shared" si="11"/>
        <v>1.3171287047731008E-8</v>
      </c>
    </row>
    <row r="257" spans="1:14" ht="22.5">
      <c r="A257" s="16" t="s">
        <v>80</v>
      </c>
      <c r="B257" s="17" t="s">
        <v>241</v>
      </c>
      <c r="C257" s="18" t="s">
        <v>10</v>
      </c>
      <c r="D257" s="16" t="s">
        <v>240</v>
      </c>
      <c r="E257" s="9">
        <v>710640</v>
      </c>
      <c r="F257" s="9">
        <v>0</v>
      </c>
      <c r="G257" s="9">
        <v>0</v>
      </c>
      <c r="H257" s="9">
        <v>0</v>
      </c>
      <c r="I257" s="9">
        <v>710640</v>
      </c>
      <c r="J257" s="9">
        <v>710640</v>
      </c>
      <c r="K257" s="9">
        <v>710640</v>
      </c>
      <c r="L257" s="5">
        <f t="shared" si="9"/>
        <v>1</v>
      </c>
      <c r="M257" s="5">
        <f t="shared" si="10"/>
        <v>1</v>
      </c>
      <c r="N257" s="31">
        <f t="shared" si="11"/>
        <v>0</v>
      </c>
    </row>
    <row r="258" spans="1:14" ht="22.5">
      <c r="A258" s="16" t="s">
        <v>80</v>
      </c>
      <c r="B258" s="17" t="s">
        <v>229</v>
      </c>
      <c r="C258" s="18" t="s">
        <v>10</v>
      </c>
      <c r="D258" s="16" t="s">
        <v>228</v>
      </c>
      <c r="E258" s="9">
        <v>149906</v>
      </c>
      <c r="F258" s="9">
        <v>0</v>
      </c>
      <c r="G258" s="9">
        <v>0</v>
      </c>
      <c r="H258" s="9">
        <v>0.82999999998719431</v>
      </c>
      <c r="I258" s="9">
        <v>149905.17000000001</v>
      </c>
      <c r="J258" s="9">
        <v>149905.17000000001</v>
      </c>
      <c r="K258" s="9">
        <v>149905.17000000001</v>
      </c>
      <c r="L258" s="5">
        <f t="shared" ref="L258:L321" si="12">I258/E258</f>
        <v>0.99999446319693686</v>
      </c>
      <c r="M258" s="5">
        <f t="shared" ref="M258:M321" si="13">J258/E258</f>
        <v>0.99999446319693686</v>
      </c>
      <c r="N258" s="31">
        <f t="shared" ref="N258:N321" si="14">H258/E258</f>
        <v>5.5368030631675472E-6</v>
      </c>
    </row>
    <row r="259" spans="1:14" ht="22.5">
      <c r="A259" s="16" t="s">
        <v>80</v>
      </c>
      <c r="B259" s="17" t="s">
        <v>176</v>
      </c>
      <c r="C259" s="18" t="s">
        <v>10</v>
      </c>
      <c r="D259" s="16" t="s">
        <v>175</v>
      </c>
      <c r="E259" s="9">
        <v>10645088</v>
      </c>
      <c r="F259" s="9">
        <v>0</v>
      </c>
      <c r="G259" s="9">
        <v>0</v>
      </c>
      <c r="H259" s="9">
        <v>4082728</v>
      </c>
      <c r="I259" s="9">
        <v>6562360</v>
      </c>
      <c r="J259" s="9">
        <v>5110372</v>
      </c>
      <c r="K259" s="9">
        <v>5110372</v>
      </c>
      <c r="L259" s="5">
        <f t="shared" si="12"/>
        <v>0.61646836550341344</v>
      </c>
      <c r="M259" s="5">
        <f t="shared" si="13"/>
        <v>0.48006855368410295</v>
      </c>
      <c r="N259" s="31">
        <f t="shared" si="14"/>
        <v>0.38353163449658662</v>
      </c>
    </row>
    <row r="260" spans="1:14" ht="22.5">
      <c r="A260" s="16" t="s">
        <v>80</v>
      </c>
      <c r="B260" s="17" t="s">
        <v>172</v>
      </c>
      <c r="C260" s="18" t="s">
        <v>10</v>
      </c>
      <c r="D260" s="16" t="s">
        <v>171</v>
      </c>
      <c r="E260" s="9">
        <v>999085</v>
      </c>
      <c r="F260" s="9">
        <v>0</v>
      </c>
      <c r="G260" s="9">
        <v>0</v>
      </c>
      <c r="H260" s="9">
        <v>0</v>
      </c>
      <c r="I260" s="9">
        <v>999085</v>
      </c>
      <c r="J260" s="9">
        <v>999085</v>
      </c>
      <c r="K260" s="9">
        <v>999085</v>
      </c>
      <c r="L260" s="5">
        <f t="shared" si="12"/>
        <v>1</v>
      </c>
      <c r="M260" s="5">
        <f t="shared" si="13"/>
        <v>1</v>
      </c>
      <c r="N260" s="31">
        <f t="shared" si="14"/>
        <v>0</v>
      </c>
    </row>
    <row r="261" spans="1:14" ht="22.5">
      <c r="A261" s="16" t="s">
        <v>80</v>
      </c>
      <c r="B261" s="17" t="s">
        <v>170</v>
      </c>
      <c r="C261" s="18" t="s">
        <v>10</v>
      </c>
      <c r="D261" s="16" t="s">
        <v>169</v>
      </c>
      <c r="E261" s="9">
        <v>1547060</v>
      </c>
      <c r="F261" s="9">
        <v>0</v>
      </c>
      <c r="G261" s="9">
        <v>0</v>
      </c>
      <c r="H261" s="9">
        <v>0</v>
      </c>
      <c r="I261" s="9">
        <v>1547060</v>
      </c>
      <c r="J261" s="9">
        <v>41760</v>
      </c>
      <c r="K261" s="9">
        <v>41760</v>
      </c>
      <c r="L261" s="5">
        <f t="shared" si="12"/>
        <v>1</v>
      </c>
      <c r="M261" s="5">
        <f t="shared" si="13"/>
        <v>2.6993135366436983E-2</v>
      </c>
      <c r="N261" s="31">
        <f t="shared" si="14"/>
        <v>0</v>
      </c>
    </row>
    <row r="262" spans="1:14" ht="22.5">
      <c r="A262" s="16" t="s">
        <v>80</v>
      </c>
      <c r="B262" s="17" t="s">
        <v>168</v>
      </c>
      <c r="C262" s="18" t="s">
        <v>10</v>
      </c>
      <c r="D262" s="16" t="s">
        <v>167</v>
      </c>
      <c r="E262" s="9">
        <v>3090000</v>
      </c>
      <c r="F262" s="9">
        <v>0</v>
      </c>
      <c r="G262" s="9">
        <v>0</v>
      </c>
      <c r="H262" s="9">
        <v>0</v>
      </c>
      <c r="I262" s="9">
        <v>3090000</v>
      </c>
      <c r="J262" s="9">
        <v>0</v>
      </c>
      <c r="K262" s="9">
        <v>0</v>
      </c>
      <c r="L262" s="5">
        <f t="shared" si="12"/>
        <v>1</v>
      </c>
      <c r="M262" s="5">
        <f t="shared" si="13"/>
        <v>0</v>
      </c>
      <c r="N262" s="31">
        <f t="shared" si="14"/>
        <v>0</v>
      </c>
    </row>
    <row r="263" spans="1:14" ht="22.5">
      <c r="A263" s="16" t="s">
        <v>80</v>
      </c>
      <c r="B263" s="17" t="s">
        <v>203</v>
      </c>
      <c r="C263" s="18" t="s">
        <v>10</v>
      </c>
      <c r="D263" s="16" t="s">
        <v>202</v>
      </c>
      <c r="E263" s="9">
        <v>185246480</v>
      </c>
      <c r="F263" s="9">
        <v>0</v>
      </c>
      <c r="G263" s="9">
        <v>5265230</v>
      </c>
      <c r="H263" s="9">
        <v>1292675</v>
      </c>
      <c r="I263" s="9">
        <v>178688575</v>
      </c>
      <c r="J263" s="9">
        <v>119756562</v>
      </c>
      <c r="K263" s="9">
        <v>119756562</v>
      </c>
      <c r="L263" s="5">
        <f t="shared" si="12"/>
        <v>0.96459903043771733</v>
      </c>
      <c r="M263" s="5">
        <f t="shared" si="13"/>
        <v>0.64647145791920035</v>
      </c>
      <c r="N263" s="31">
        <f t="shared" si="14"/>
        <v>6.9781352930430854E-3</v>
      </c>
    </row>
    <row r="264" spans="1:14" ht="22.5">
      <c r="A264" s="16" t="s">
        <v>80</v>
      </c>
      <c r="B264" s="17" t="s">
        <v>166</v>
      </c>
      <c r="C264" s="18" t="s">
        <v>10</v>
      </c>
      <c r="D264" s="16" t="s">
        <v>165</v>
      </c>
      <c r="E264" s="9">
        <v>11042476</v>
      </c>
      <c r="F264" s="9">
        <v>0</v>
      </c>
      <c r="G264" s="9">
        <v>8518586</v>
      </c>
      <c r="H264" s="9">
        <v>0</v>
      </c>
      <c r="I264" s="9">
        <v>2523890</v>
      </c>
      <c r="J264" s="9">
        <v>859665</v>
      </c>
      <c r="K264" s="9">
        <v>859665</v>
      </c>
      <c r="L264" s="5">
        <f t="shared" si="12"/>
        <v>0.22856196382043303</v>
      </c>
      <c r="M264" s="5">
        <f t="shared" si="13"/>
        <v>7.7850746517357156E-2</v>
      </c>
      <c r="N264" s="31">
        <f t="shared" si="14"/>
        <v>0</v>
      </c>
    </row>
    <row r="265" spans="1:14" ht="22.5">
      <c r="A265" s="16" t="s">
        <v>80</v>
      </c>
      <c r="B265" s="17" t="s">
        <v>211</v>
      </c>
      <c r="C265" s="18" t="s">
        <v>10</v>
      </c>
      <c r="D265" s="16" t="s">
        <v>210</v>
      </c>
      <c r="E265" s="9">
        <v>450796</v>
      </c>
      <c r="F265" s="9">
        <v>0</v>
      </c>
      <c r="G265" s="9">
        <v>0</v>
      </c>
      <c r="H265" s="9">
        <v>0</v>
      </c>
      <c r="I265" s="9">
        <v>450796</v>
      </c>
      <c r="J265" s="9">
        <v>450796</v>
      </c>
      <c r="K265" s="9">
        <v>450796</v>
      </c>
      <c r="L265" s="5">
        <f t="shared" si="12"/>
        <v>1</v>
      </c>
      <c r="M265" s="5">
        <f t="shared" si="13"/>
        <v>1</v>
      </c>
      <c r="N265" s="31">
        <f t="shared" si="14"/>
        <v>0</v>
      </c>
    </row>
    <row r="266" spans="1:14" ht="22.5">
      <c r="A266" s="16" t="s">
        <v>80</v>
      </c>
      <c r="B266" s="17" t="s">
        <v>164</v>
      </c>
      <c r="C266" s="18" t="s">
        <v>10</v>
      </c>
      <c r="D266" s="16" t="s">
        <v>163</v>
      </c>
      <c r="E266" s="9">
        <v>19780000</v>
      </c>
      <c r="F266" s="9">
        <v>0</v>
      </c>
      <c r="G266" s="9">
        <v>601820</v>
      </c>
      <c r="H266" s="9">
        <v>0</v>
      </c>
      <c r="I266" s="9">
        <v>19178180</v>
      </c>
      <c r="J266" s="9">
        <v>16541393</v>
      </c>
      <c r="K266" s="9">
        <v>16541393</v>
      </c>
      <c r="L266" s="5">
        <f t="shared" si="12"/>
        <v>0.96957431749241663</v>
      </c>
      <c r="M266" s="5">
        <f t="shared" si="13"/>
        <v>0.83626860465116282</v>
      </c>
      <c r="N266" s="31">
        <f t="shared" si="14"/>
        <v>0</v>
      </c>
    </row>
    <row r="267" spans="1:14" ht="22.5">
      <c r="A267" s="16" t="s">
        <v>80</v>
      </c>
      <c r="B267" s="17" t="s">
        <v>209</v>
      </c>
      <c r="C267" s="18" t="s">
        <v>10</v>
      </c>
      <c r="D267" s="16" t="s">
        <v>208</v>
      </c>
      <c r="E267" s="9">
        <v>3000000</v>
      </c>
      <c r="F267" s="9">
        <v>0</v>
      </c>
      <c r="G267" s="9">
        <v>0</v>
      </c>
      <c r="H267" s="9">
        <v>963406</v>
      </c>
      <c r="I267" s="9">
        <v>2036594</v>
      </c>
      <c r="J267" s="9">
        <v>2028480</v>
      </c>
      <c r="K267" s="9">
        <v>2028480</v>
      </c>
      <c r="L267" s="5">
        <f t="shared" si="12"/>
        <v>0.67886466666666667</v>
      </c>
      <c r="M267" s="5">
        <f t="shared" si="13"/>
        <v>0.67615999999999998</v>
      </c>
      <c r="N267" s="31">
        <f t="shared" si="14"/>
        <v>0.32113533333333333</v>
      </c>
    </row>
    <row r="268" spans="1:14" ht="22.5">
      <c r="A268" s="16" t="s">
        <v>80</v>
      </c>
      <c r="B268" s="17" t="s">
        <v>162</v>
      </c>
      <c r="C268" s="18" t="s">
        <v>10</v>
      </c>
      <c r="D268" s="16" t="s">
        <v>161</v>
      </c>
      <c r="E268" s="9">
        <v>111203198</v>
      </c>
      <c r="F268" s="9">
        <v>0</v>
      </c>
      <c r="G268" s="9">
        <v>0</v>
      </c>
      <c r="H268" s="9">
        <v>0</v>
      </c>
      <c r="I268" s="9">
        <v>111203198</v>
      </c>
      <c r="J268" s="9">
        <v>88277414</v>
      </c>
      <c r="K268" s="9">
        <v>88277414</v>
      </c>
      <c r="L268" s="5">
        <f t="shared" si="12"/>
        <v>1</v>
      </c>
      <c r="M268" s="5">
        <f t="shared" si="13"/>
        <v>0.79383880668611706</v>
      </c>
      <c r="N268" s="31">
        <f t="shared" si="14"/>
        <v>0</v>
      </c>
    </row>
    <row r="269" spans="1:14" ht="22.5">
      <c r="A269" s="16" t="s">
        <v>80</v>
      </c>
      <c r="B269" s="17" t="s">
        <v>160</v>
      </c>
      <c r="C269" s="18" t="s">
        <v>10</v>
      </c>
      <c r="D269" s="16" t="s">
        <v>87</v>
      </c>
      <c r="E269" s="9">
        <v>81494411</v>
      </c>
      <c r="F269" s="9">
        <v>0</v>
      </c>
      <c r="G269" s="9">
        <v>0</v>
      </c>
      <c r="H269" s="9">
        <v>0</v>
      </c>
      <c r="I269" s="9">
        <v>81494411</v>
      </c>
      <c r="J269" s="9">
        <v>71253324</v>
      </c>
      <c r="K269" s="9">
        <v>71253324</v>
      </c>
      <c r="L269" s="5">
        <f t="shared" si="12"/>
        <v>1</v>
      </c>
      <c r="M269" s="5">
        <f t="shared" si="13"/>
        <v>0.87433387303087573</v>
      </c>
      <c r="N269" s="31">
        <f t="shared" si="14"/>
        <v>0</v>
      </c>
    </row>
    <row r="270" spans="1:14" ht="22.5">
      <c r="A270" s="16" t="s">
        <v>80</v>
      </c>
      <c r="B270" s="17" t="s">
        <v>159</v>
      </c>
      <c r="C270" s="18" t="s">
        <v>10</v>
      </c>
      <c r="D270" s="16" t="s">
        <v>85</v>
      </c>
      <c r="E270" s="9">
        <v>5454738</v>
      </c>
      <c r="F270" s="9">
        <v>0</v>
      </c>
      <c r="G270" s="9">
        <v>19119</v>
      </c>
      <c r="H270" s="9">
        <v>0</v>
      </c>
      <c r="I270" s="9">
        <v>5435619</v>
      </c>
      <c r="J270" s="9">
        <v>5435619</v>
      </c>
      <c r="K270" s="9">
        <v>5435619</v>
      </c>
      <c r="L270" s="5">
        <f t="shared" si="12"/>
        <v>0.99649497372742746</v>
      </c>
      <c r="M270" s="5">
        <f t="shared" si="13"/>
        <v>0.99649497372742746</v>
      </c>
      <c r="N270" s="31">
        <f t="shared" si="14"/>
        <v>0</v>
      </c>
    </row>
    <row r="271" spans="1:14" ht="22.5">
      <c r="A271" s="16" t="s">
        <v>80</v>
      </c>
      <c r="B271" s="17" t="s">
        <v>158</v>
      </c>
      <c r="C271" s="18" t="s">
        <v>10</v>
      </c>
      <c r="D271" s="16" t="s">
        <v>157</v>
      </c>
      <c r="E271" s="9">
        <v>180310425</v>
      </c>
      <c r="F271" s="9">
        <v>0</v>
      </c>
      <c r="G271" s="9">
        <v>135124945</v>
      </c>
      <c r="H271" s="9">
        <v>0</v>
      </c>
      <c r="I271" s="9">
        <v>45185480</v>
      </c>
      <c r="J271" s="9">
        <v>33527480</v>
      </c>
      <c r="K271" s="9">
        <v>33527480</v>
      </c>
      <c r="L271" s="5">
        <f t="shared" si="12"/>
        <v>0.25059826685007258</v>
      </c>
      <c r="M271" s="5">
        <f t="shared" si="13"/>
        <v>0.18594310340070463</v>
      </c>
      <c r="N271" s="31">
        <f t="shared" si="14"/>
        <v>0</v>
      </c>
    </row>
    <row r="272" spans="1:14" ht="22.5">
      <c r="A272" s="16" t="s">
        <v>80</v>
      </c>
      <c r="B272" s="17" t="s">
        <v>156</v>
      </c>
      <c r="C272" s="18" t="s">
        <v>10</v>
      </c>
      <c r="D272" s="16" t="s">
        <v>155</v>
      </c>
      <c r="E272" s="9">
        <v>105938936</v>
      </c>
      <c r="F272" s="9">
        <v>0</v>
      </c>
      <c r="G272" s="9">
        <v>8222615.799999997</v>
      </c>
      <c r="H272" s="9">
        <v>3989</v>
      </c>
      <c r="I272" s="9">
        <v>97712331.200000003</v>
      </c>
      <c r="J272" s="9">
        <v>35084280</v>
      </c>
      <c r="K272" s="9">
        <v>35084280</v>
      </c>
      <c r="L272" s="5">
        <f t="shared" si="12"/>
        <v>0.92234578606679607</v>
      </c>
      <c r="M272" s="5">
        <f t="shared" si="13"/>
        <v>0.33117455512296251</v>
      </c>
      <c r="N272" s="31">
        <f t="shared" si="14"/>
        <v>3.7653766883216571E-5</v>
      </c>
    </row>
    <row r="273" spans="1:14" ht="22.5">
      <c r="A273" s="16" t="s">
        <v>80</v>
      </c>
      <c r="B273" s="17" t="s">
        <v>154</v>
      </c>
      <c r="C273" s="18" t="s">
        <v>10</v>
      </c>
      <c r="D273" s="16" t="s">
        <v>153</v>
      </c>
      <c r="E273" s="9">
        <v>26000000</v>
      </c>
      <c r="F273" s="9">
        <v>0</v>
      </c>
      <c r="G273" s="9">
        <v>3000000</v>
      </c>
      <c r="H273" s="9">
        <v>7653200</v>
      </c>
      <c r="I273" s="9">
        <v>15346800</v>
      </c>
      <c r="J273" s="9">
        <v>0</v>
      </c>
      <c r="K273" s="9">
        <v>0</v>
      </c>
      <c r="L273" s="5">
        <f t="shared" si="12"/>
        <v>0.5902615384615385</v>
      </c>
      <c r="M273" s="5">
        <f t="shared" si="13"/>
        <v>0</v>
      </c>
      <c r="N273" s="31">
        <f t="shared" si="14"/>
        <v>0.29435384615384613</v>
      </c>
    </row>
    <row r="274" spans="1:14" ht="22.5">
      <c r="A274" s="16" t="s">
        <v>80</v>
      </c>
      <c r="B274" s="17" t="s">
        <v>152</v>
      </c>
      <c r="C274" s="18" t="s">
        <v>10</v>
      </c>
      <c r="D274" s="16" t="s">
        <v>151</v>
      </c>
      <c r="E274" s="9">
        <v>195900871</v>
      </c>
      <c r="F274" s="9">
        <v>0</v>
      </c>
      <c r="G274" s="9">
        <v>20194995</v>
      </c>
      <c r="H274" s="9">
        <v>0</v>
      </c>
      <c r="I274" s="9">
        <v>175705876</v>
      </c>
      <c r="J274" s="9">
        <v>157181960</v>
      </c>
      <c r="K274" s="9">
        <v>157181960</v>
      </c>
      <c r="L274" s="5">
        <f t="shared" si="12"/>
        <v>0.89691217350432306</v>
      </c>
      <c r="M274" s="5">
        <f t="shared" si="13"/>
        <v>0.80235457452356096</v>
      </c>
      <c r="N274" s="31">
        <f t="shared" si="14"/>
        <v>0</v>
      </c>
    </row>
    <row r="275" spans="1:14" ht="22.5">
      <c r="A275" s="16" t="s">
        <v>80</v>
      </c>
      <c r="B275" s="17" t="s">
        <v>150</v>
      </c>
      <c r="C275" s="18" t="s">
        <v>10</v>
      </c>
      <c r="D275" s="16" t="s">
        <v>149</v>
      </c>
      <c r="E275" s="9">
        <v>420622156</v>
      </c>
      <c r="F275" s="9">
        <v>0</v>
      </c>
      <c r="G275" s="9">
        <v>53876294.689999998</v>
      </c>
      <c r="H275" s="9">
        <v>0</v>
      </c>
      <c r="I275" s="9">
        <v>366745861.31</v>
      </c>
      <c r="J275" s="9">
        <v>366078587.66000003</v>
      </c>
      <c r="K275" s="9">
        <v>366078587.66000003</v>
      </c>
      <c r="L275" s="5">
        <f t="shared" si="12"/>
        <v>0.87191284643122791</v>
      </c>
      <c r="M275" s="5">
        <f t="shared" si="13"/>
        <v>0.87032644961289207</v>
      </c>
      <c r="N275" s="31">
        <f t="shared" si="14"/>
        <v>0</v>
      </c>
    </row>
    <row r="276" spans="1:14" ht="22.5">
      <c r="A276" s="16" t="s">
        <v>80</v>
      </c>
      <c r="B276" s="17" t="s">
        <v>148</v>
      </c>
      <c r="C276" s="18" t="s">
        <v>10</v>
      </c>
      <c r="D276" s="16" t="s">
        <v>127</v>
      </c>
      <c r="E276" s="9">
        <v>3101773</v>
      </c>
      <c r="F276" s="9">
        <v>0</v>
      </c>
      <c r="G276" s="9">
        <v>0</v>
      </c>
      <c r="H276" s="9">
        <v>1619284</v>
      </c>
      <c r="I276" s="9">
        <v>1482489</v>
      </c>
      <c r="J276" s="9">
        <v>1482489</v>
      </c>
      <c r="K276" s="9">
        <v>1482489</v>
      </c>
      <c r="L276" s="5">
        <f t="shared" si="12"/>
        <v>0.47794890212791202</v>
      </c>
      <c r="M276" s="5">
        <f t="shared" si="13"/>
        <v>0.47794890212791202</v>
      </c>
      <c r="N276" s="31">
        <f t="shared" si="14"/>
        <v>0.52205109787208803</v>
      </c>
    </row>
    <row r="277" spans="1:14" ht="22.5">
      <c r="A277" s="16" t="s">
        <v>80</v>
      </c>
      <c r="B277" s="17" t="s">
        <v>147</v>
      </c>
      <c r="C277" s="18" t="s">
        <v>10</v>
      </c>
      <c r="D277" s="16" t="s">
        <v>146</v>
      </c>
      <c r="E277" s="9">
        <v>132552693</v>
      </c>
      <c r="F277" s="9">
        <v>0</v>
      </c>
      <c r="G277" s="9">
        <v>0</v>
      </c>
      <c r="H277" s="9">
        <v>0</v>
      </c>
      <c r="I277" s="9">
        <v>132552693</v>
      </c>
      <c r="J277" s="9">
        <v>116524100</v>
      </c>
      <c r="K277" s="9">
        <v>116524100</v>
      </c>
      <c r="L277" s="5">
        <f t="shared" si="12"/>
        <v>1</v>
      </c>
      <c r="M277" s="5">
        <f t="shared" si="13"/>
        <v>0.87907757558724209</v>
      </c>
      <c r="N277" s="31">
        <f t="shared" si="14"/>
        <v>0</v>
      </c>
    </row>
    <row r="278" spans="1:14" ht="22.5">
      <c r="A278" s="16" t="s">
        <v>80</v>
      </c>
      <c r="B278" s="17" t="s">
        <v>145</v>
      </c>
      <c r="C278" s="18" t="s">
        <v>10</v>
      </c>
      <c r="D278" s="16" t="s">
        <v>144</v>
      </c>
      <c r="E278" s="9">
        <v>5933974</v>
      </c>
      <c r="F278" s="9">
        <v>0</v>
      </c>
      <c r="G278" s="9">
        <v>49566</v>
      </c>
      <c r="H278" s="9">
        <v>0</v>
      </c>
      <c r="I278" s="9">
        <v>5884408</v>
      </c>
      <c r="J278" s="9">
        <v>5492686</v>
      </c>
      <c r="K278" s="9">
        <v>5492686</v>
      </c>
      <c r="L278" s="5">
        <f t="shared" si="12"/>
        <v>0.99164708170275095</v>
      </c>
      <c r="M278" s="5">
        <f t="shared" si="13"/>
        <v>0.92563364787240388</v>
      </c>
      <c r="N278" s="31">
        <f t="shared" si="14"/>
        <v>0</v>
      </c>
    </row>
    <row r="279" spans="1:14" ht="22.5">
      <c r="A279" s="16" t="s">
        <v>80</v>
      </c>
      <c r="B279" s="17" t="s">
        <v>143</v>
      </c>
      <c r="C279" s="18" t="s">
        <v>10</v>
      </c>
      <c r="D279" s="16" t="s">
        <v>85</v>
      </c>
      <c r="E279" s="9">
        <v>2905000</v>
      </c>
      <c r="F279" s="9">
        <v>0</v>
      </c>
      <c r="G279" s="9">
        <v>76036</v>
      </c>
      <c r="H279" s="9">
        <v>0</v>
      </c>
      <c r="I279" s="9">
        <v>2828964</v>
      </c>
      <c r="J279" s="9">
        <v>2828964</v>
      </c>
      <c r="K279" s="9">
        <v>2828964</v>
      </c>
      <c r="L279" s="5">
        <f t="shared" si="12"/>
        <v>0.973825817555938</v>
      </c>
      <c r="M279" s="5">
        <f t="shared" si="13"/>
        <v>0.973825817555938</v>
      </c>
      <c r="N279" s="31">
        <f t="shared" si="14"/>
        <v>0</v>
      </c>
    </row>
    <row r="280" spans="1:14" ht="22.5">
      <c r="A280" s="16" t="s">
        <v>80</v>
      </c>
      <c r="B280" s="17" t="s">
        <v>142</v>
      </c>
      <c r="C280" s="18" t="s">
        <v>10</v>
      </c>
      <c r="D280" s="16" t="s">
        <v>141</v>
      </c>
      <c r="E280" s="9">
        <v>6000000</v>
      </c>
      <c r="F280" s="9">
        <v>0</v>
      </c>
      <c r="G280" s="9">
        <v>0</v>
      </c>
      <c r="H280" s="9">
        <v>349808</v>
      </c>
      <c r="I280" s="9">
        <v>5650192</v>
      </c>
      <c r="J280" s="9">
        <v>2899600</v>
      </c>
      <c r="K280" s="9">
        <v>2899600</v>
      </c>
      <c r="L280" s="5">
        <f t="shared" si="12"/>
        <v>0.94169866666666668</v>
      </c>
      <c r="M280" s="5">
        <f t="shared" si="13"/>
        <v>0.48326666666666668</v>
      </c>
      <c r="N280" s="31">
        <f t="shared" si="14"/>
        <v>5.830133333333333E-2</v>
      </c>
    </row>
    <row r="281" spans="1:14" ht="22.5">
      <c r="A281" s="16" t="s">
        <v>80</v>
      </c>
      <c r="B281" s="17" t="s">
        <v>140</v>
      </c>
      <c r="C281" s="18" t="s">
        <v>10</v>
      </c>
      <c r="D281" s="16" t="s">
        <v>87</v>
      </c>
      <c r="E281" s="9">
        <v>23007580</v>
      </c>
      <c r="F281" s="9">
        <v>0</v>
      </c>
      <c r="G281" s="9">
        <v>0</v>
      </c>
      <c r="H281" s="9">
        <v>463863</v>
      </c>
      <c r="I281" s="9">
        <v>22543717</v>
      </c>
      <c r="J281" s="9">
        <v>18740044</v>
      </c>
      <c r="K281" s="9">
        <v>18740044</v>
      </c>
      <c r="L281" s="5">
        <f t="shared" si="12"/>
        <v>0.97983868794545104</v>
      </c>
      <c r="M281" s="5">
        <f t="shared" si="13"/>
        <v>0.81451608556832145</v>
      </c>
      <c r="N281" s="31">
        <f t="shared" si="14"/>
        <v>2.0161312054548981E-2</v>
      </c>
    </row>
    <row r="282" spans="1:14" ht="22.5">
      <c r="A282" s="16" t="s">
        <v>80</v>
      </c>
      <c r="B282" s="17" t="s">
        <v>139</v>
      </c>
      <c r="C282" s="18" t="s">
        <v>10</v>
      </c>
      <c r="D282" s="16" t="s">
        <v>85</v>
      </c>
      <c r="E282" s="9">
        <v>25000000</v>
      </c>
      <c r="F282" s="9">
        <v>0</v>
      </c>
      <c r="G282" s="9">
        <v>10258155</v>
      </c>
      <c r="H282" s="9">
        <v>0</v>
      </c>
      <c r="I282" s="9">
        <v>14741845</v>
      </c>
      <c r="J282" s="9">
        <v>11256356</v>
      </c>
      <c r="K282" s="9">
        <v>11256356</v>
      </c>
      <c r="L282" s="5">
        <f t="shared" si="12"/>
        <v>0.58967380000000003</v>
      </c>
      <c r="M282" s="5">
        <f t="shared" si="13"/>
        <v>0.45025423999999997</v>
      </c>
      <c r="N282" s="31">
        <f t="shared" si="14"/>
        <v>0</v>
      </c>
    </row>
    <row r="283" spans="1:14" ht="22.5">
      <c r="A283" s="16" t="s">
        <v>80</v>
      </c>
      <c r="B283" s="17" t="s">
        <v>138</v>
      </c>
      <c r="C283" s="18" t="s">
        <v>10</v>
      </c>
      <c r="D283" s="16" t="s">
        <v>87</v>
      </c>
      <c r="E283" s="9">
        <v>32006513</v>
      </c>
      <c r="F283" s="9">
        <v>0</v>
      </c>
      <c r="G283" s="9">
        <v>0</v>
      </c>
      <c r="H283" s="9">
        <v>0</v>
      </c>
      <c r="I283" s="9">
        <v>32006513</v>
      </c>
      <c r="J283" s="9">
        <v>28202840</v>
      </c>
      <c r="K283" s="9">
        <v>28202840</v>
      </c>
      <c r="L283" s="5">
        <f t="shared" si="12"/>
        <v>1</v>
      </c>
      <c r="M283" s="5">
        <f t="shared" si="13"/>
        <v>0.88115940652454083</v>
      </c>
      <c r="N283" s="31">
        <f t="shared" si="14"/>
        <v>0</v>
      </c>
    </row>
    <row r="284" spans="1:14" ht="22.5">
      <c r="A284" s="16" t="s">
        <v>80</v>
      </c>
      <c r="B284" s="17" t="s">
        <v>137</v>
      </c>
      <c r="C284" s="18" t="s">
        <v>10</v>
      </c>
      <c r="D284" s="16" t="s">
        <v>85</v>
      </c>
      <c r="E284" s="9">
        <v>793804</v>
      </c>
      <c r="F284" s="9">
        <v>0</v>
      </c>
      <c r="G284" s="9">
        <v>0</v>
      </c>
      <c r="H284" s="9">
        <v>793804</v>
      </c>
      <c r="I284" s="9">
        <v>0</v>
      </c>
      <c r="J284" s="9">
        <v>0</v>
      </c>
      <c r="K284" s="9">
        <v>0</v>
      </c>
      <c r="L284" s="5">
        <f t="shared" si="12"/>
        <v>0</v>
      </c>
      <c r="M284" s="5">
        <f t="shared" si="13"/>
        <v>0</v>
      </c>
      <c r="N284" s="31">
        <f t="shared" si="14"/>
        <v>1</v>
      </c>
    </row>
    <row r="285" spans="1:14" ht="22.5">
      <c r="A285" s="16" t="s">
        <v>80</v>
      </c>
      <c r="B285" s="17" t="s">
        <v>136</v>
      </c>
      <c r="C285" s="18" t="s">
        <v>10</v>
      </c>
      <c r="D285" s="16" t="s">
        <v>135</v>
      </c>
      <c r="E285" s="9">
        <v>19449431</v>
      </c>
      <c r="F285" s="9">
        <v>0</v>
      </c>
      <c r="G285" s="9">
        <v>0</v>
      </c>
      <c r="H285" s="9">
        <v>747431</v>
      </c>
      <c r="I285" s="9">
        <v>18702000</v>
      </c>
      <c r="J285" s="9">
        <v>14233000</v>
      </c>
      <c r="K285" s="9">
        <v>14233000</v>
      </c>
      <c r="L285" s="5">
        <f t="shared" si="12"/>
        <v>0.96157054671676512</v>
      </c>
      <c r="M285" s="5">
        <f t="shared" si="13"/>
        <v>0.73179518722167247</v>
      </c>
      <c r="N285" s="31">
        <f t="shared" si="14"/>
        <v>3.8429453283234868E-2</v>
      </c>
    </row>
    <row r="286" spans="1:14" ht="22.5">
      <c r="A286" s="16" t="s">
        <v>80</v>
      </c>
      <c r="B286" s="17" t="s">
        <v>134</v>
      </c>
      <c r="C286" s="18" t="s">
        <v>10</v>
      </c>
      <c r="D286" s="16" t="s">
        <v>87</v>
      </c>
      <c r="E286" s="9">
        <v>319986213</v>
      </c>
      <c r="F286" s="9">
        <v>0</v>
      </c>
      <c r="G286" s="9">
        <v>0</v>
      </c>
      <c r="H286" s="9">
        <v>0</v>
      </c>
      <c r="I286" s="9">
        <v>319986213</v>
      </c>
      <c r="J286" s="9">
        <v>277579717</v>
      </c>
      <c r="K286" s="9">
        <v>277579717</v>
      </c>
      <c r="L286" s="5">
        <f t="shared" si="12"/>
        <v>1</v>
      </c>
      <c r="M286" s="5">
        <f t="shared" si="13"/>
        <v>0.86747399019969651</v>
      </c>
      <c r="N286" s="31">
        <f t="shared" si="14"/>
        <v>0</v>
      </c>
    </row>
    <row r="287" spans="1:14" ht="22.5">
      <c r="A287" s="16" t="s">
        <v>80</v>
      </c>
      <c r="B287" s="17" t="s">
        <v>133</v>
      </c>
      <c r="C287" s="18" t="s">
        <v>10</v>
      </c>
      <c r="D287" s="16" t="s">
        <v>85</v>
      </c>
      <c r="E287" s="9">
        <v>42344038</v>
      </c>
      <c r="F287" s="9">
        <v>0</v>
      </c>
      <c r="G287" s="9">
        <v>8619945</v>
      </c>
      <c r="H287" s="9">
        <v>128900</v>
      </c>
      <c r="I287" s="9">
        <v>33595193</v>
      </c>
      <c r="J287" s="9">
        <v>18325103</v>
      </c>
      <c r="K287" s="9">
        <v>18325103</v>
      </c>
      <c r="L287" s="5">
        <f t="shared" si="12"/>
        <v>0.79338661560808155</v>
      </c>
      <c r="M287" s="5">
        <f t="shared" si="13"/>
        <v>0.43276701669311746</v>
      </c>
      <c r="N287" s="31">
        <f t="shared" si="14"/>
        <v>3.0441121368727283E-3</v>
      </c>
    </row>
    <row r="288" spans="1:14" ht="22.5">
      <c r="A288" s="16" t="s">
        <v>80</v>
      </c>
      <c r="B288" s="17" t="s">
        <v>132</v>
      </c>
      <c r="C288" s="18" t="s">
        <v>10</v>
      </c>
      <c r="D288" s="16" t="s">
        <v>131</v>
      </c>
      <c r="E288" s="9">
        <v>184462800</v>
      </c>
      <c r="F288" s="9">
        <v>0</v>
      </c>
      <c r="G288" s="9">
        <v>900000</v>
      </c>
      <c r="H288" s="9">
        <v>0</v>
      </c>
      <c r="I288" s="9">
        <v>183562800</v>
      </c>
      <c r="J288" s="9">
        <v>170363898</v>
      </c>
      <c r="K288" s="9">
        <v>170363898</v>
      </c>
      <c r="L288" s="5">
        <f t="shared" si="12"/>
        <v>0.99512096747962187</v>
      </c>
      <c r="M288" s="5">
        <f t="shared" si="13"/>
        <v>0.92356777626708475</v>
      </c>
      <c r="N288" s="31">
        <f t="shared" si="14"/>
        <v>0</v>
      </c>
    </row>
    <row r="289" spans="1:14" ht="22.5">
      <c r="A289" s="16" t="s">
        <v>80</v>
      </c>
      <c r="B289" s="17" t="s">
        <v>195</v>
      </c>
      <c r="C289" s="18" t="s">
        <v>10</v>
      </c>
      <c r="D289" s="16" t="s">
        <v>194</v>
      </c>
      <c r="E289" s="9">
        <v>100000</v>
      </c>
      <c r="F289" s="9">
        <v>0</v>
      </c>
      <c r="G289" s="9">
        <v>0</v>
      </c>
      <c r="H289" s="9">
        <v>0</v>
      </c>
      <c r="I289" s="9">
        <v>100000</v>
      </c>
      <c r="J289" s="9">
        <v>100000</v>
      </c>
      <c r="K289" s="9">
        <v>100000</v>
      </c>
      <c r="L289" s="5">
        <f t="shared" si="12"/>
        <v>1</v>
      </c>
      <c r="M289" s="5">
        <f t="shared" si="13"/>
        <v>1</v>
      </c>
      <c r="N289" s="31">
        <f t="shared" si="14"/>
        <v>0</v>
      </c>
    </row>
    <row r="290" spans="1:14" ht="22.5">
      <c r="A290" s="16" t="s">
        <v>80</v>
      </c>
      <c r="B290" s="17" t="s">
        <v>128</v>
      </c>
      <c r="C290" s="18" t="s">
        <v>10</v>
      </c>
      <c r="D290" s="16" t="s">
        <v>127</v>
      </c>
      <c r="E290" s="9">
        <v>40100</v>
      </c>
      <c r="F290" s="9">
        <v>0</v>
      </c>
      <c r="G290" s="9">
        <v>0</v>
      </c>
      <c r="H290" s="9">
        <v>5100</v>
      </c>
      <c r="I290" s="9">
        <v>35000</v>
      </c>
      <c r="J290" s="9">
        <v>21004.78</v>
      </c>
      <c r="K290" s="9">
        <v>21004.78</v>
      </c>
      <c r="L290" s="5">
        <f t="shared" si="12"/>
        <v>0.87281795511221949</v>
      </c>
      <c r="M290" s="5">
        <f t="shared" si="13"/>
        <v>0.52380997506234406</v>
      </c>
      <c r="N290" s="31">
        <f t="shared" si="14"/>
        <v>0.12718204488778054</v>
      </c>
    </row>
    <row r="291" spans="1:14" ht="22.5">
      <c r="A291" s="16" t="s">
        <v>80</v>
      </c>
      <c r="B291" s="17" t="s">
        <v>239</v>
      </c>
      <c r="C291" s="18" t="s">
        <v>37</v>
      </c>
      <c r="D291" s="16" t="s">
        <v>238</v>
      </c>
      <c r="E291" s="9">
        <v>400000000</v>
      </c>
      <c r="F291" s="9">
        <v>0</v>
      </c>
      <c r="G291" s="9">
        <v>0</v>
      </c>
      <c r="H291" s="9">
        <v>0</v>
      </c>
      <c r="I291" s="9">
        <v>400000000</v>
      </c>
      <c r="J291" s="9">
        <v>0</v>
      </c>
      <c r="K291" s="9">
        <v>0</v>
      </c>
      <c r="L291" s="5">
        <f t="shared" si="12"/>
        <v>1</v>
      </c>
      <c r="M291" s="5">
        <f t="shared" si="13"/>
        <v>0</v>
      </c>
      <c r="N291" s="31">
        <f t="shared" si="14"/>
        <v>0</v>
      </c>
    </row>
    <row r="292" spans="1:14" ht="22.5">
      <c r="A292" s="16" t="s">
        <v>80</v>
      </c>
      <c r="B292" s="17" t="s">
        <v>126</v>
      </c>
      <c r="C292" s="18" t="s">
        <v>37</v>
      </c>
      <c r="D292" s="16" t="s">
        <v>87</v>
      </c>
      <c r="E292" s="9">
        <v>479091196</v>
      </c>
      <c r="F292" s="9">
        <v>0</v>
      </c>
      <c r="G292" s="9">
        <v>0</v>
      </c>
      <c r="H292" s="9">
        <v>0</v>
      </c>
      <c r="I292" s="9">
        <v>479091196</v>
      </c>
      <c r="J292" s="9">
        <v>416735391</v>
      </c>
      <c r="K292" s="9">
        <v>416735391</v>
      </c>
      <c r="L292" s="5">
        <f t="shared" si="12"/>
        <v>1</v>
      </c>
      <c r="M292" s="5">
        <f t="shared" si="13"/>
        <v>0.86984564625562433</v>
      </c>
      <c r="N292" s="31">
        <f t="shared" si="14"/>
        <v>0</v>
      </c>
    </row>
    <row r="293" spans="1:14" ht="22.5">
      <c r="A293" s="16" t="s">
        <v>80</v>
      </c>
      <c r="B293" s="17" t="s">
        <v>126</v>
      </c>
      <c r="C293" s="18" t="s">
        <v>10</v>
      </c>
      <c r="D293" s="16" t="s">
        <v>87</v>
      </c>
      <c r="E293" s="9">
        <v>95155186</v>
      </c>
      <c r="F293" s="9">
        <v>0</v>
      </c>
      <c r="G293" s="9">
        <v>0</v>
      </c>
      <c r="H293" s="9">
        <v>14257563.5</v>
      </c>
      <c r="I293" s="9">
        <v>80897622.5</v>
      </c>
      <c r="J293" s="9">
        <v>60673215</v>
      </c>
      <c r="K293" s="9">
        <v>60673215</v>
      </c>
      <c r="L293" s="5">
        <f t="shared" si="12"/>
        <v>0.85016514496645512</v>
      </c>
      <c r="M293" s="5">
        <f t="shared" si="13"/>
        <v>0.63762383902018749</v>
      </c>
      <c r="N293" s="31">
        <f t="shared" si="14"/>
        <v>0.14983485503354488</v>
      </c>
    </row>
    <row r="294" spans="1:14" ht="22.5">
      <c r="A294" s="16" t="s">
        <v>80</v>
      </c>
      <c r="B294" s="17" t="s">
        <v>125</v>
      </c>
      <c r="C294" s="18" t="s">
        <v>10</v>
      </c>
      <c r="D294" s="16" t="s">
        <v>85</v>
      </c>
      <c r="E294" s="9">
        <v>123519531</v>
      </c>
      <c r="F294" s="9">
        <v>0</v>
      </c>
      <c r="G294" s="9">
        <v>5001251</v>
      </c>
      <c r="H294" s="9">
        <v>0</v>
      </c>
      <c r="I294" s="9">
        <v>118518280</v>
      </c>
      <c r="J294" s="9">
        <v>102369392</v>
      </c>
      <c r="K294" s="9">
        <v>102369392</v>
      </c>
      <c r="L294" s="5">
        <f t="shared" si="12"/>
        <v>0.95951044373703132</v>
      </c>
      <c r="M294" s="5">
        <f t="shared" si="13"/>
        <v>0.82877089292056982</v>
      </c>
      <c r="N294" s="31">
        <f t="shared" si="14"/>
        <v>0</v>
      </c>
    </row>
    <row r="295" spans="1:14" ht="22.5">
      <c r="A295" s="16" t="s">
        <v>80</v>
      </c>
      <c r="B295" s="17" t="s">
        <v>124</v>
      </c>
      <c r="C295" s="18" t="s">
        <v>24</v>
      </c>
      <c r="D295" s="16" t="s">
        <v>123</v>
      </c>
      <c r="E295" s="9">
        <v>26423450660</v>
      </c>
      <c r="F295" s="9">
        <v>0</v>
      </c>
      <c r="G295" s="9">
        <v>0</v>
      </c>
      <c r="H295" s="9">
        <v>0</v>
      </c>
      <c r="I295" s="9">
        <v>26423450660</v>
      </c>
      <c r="J295" s="9">
        <v>25820837050.900002</v>
      </c>
      <c r="K295" s="9">
        <v>25820837050.900002</v>
      </c>
      <c r="L295" s="5">
        <f t="shared" si="12"/>
        <v>1</v>
      </c>
      <c r="M295" s="5">
        <f t="shared" si="13"/>
        <v>0.97719398511367639</v>
      </c>
      <c r="N295" s="31">
        <f t="shared" si="14"/>
        <v>0</v>
      </c>
    </row>
    <row r="296" spans="1:14" ht="22.5">
      <c r="A296" s="16" t="s">
        <v>80</v>
      </c>
      <c r="B296" s="17" t="s">
        <v>124</v>
      </c>
      <c r="C296" s="18" t="s">
        <v>37</v>
      </c>
      <c r="D296" s="16" t="s">
        <v>123</v>
      </c>
      <c r="E296" s="9">
        <v>119926190</v>
      </c>
      <c r="F296" s="9">
        <v>0</v>
      </c>
      <c r="G296" s="9">
        <v>0</v>
      </c>
      <c r="H296" s="9">
        <v>0</v>
      </c>
      <c r="I296" s="9">
        <v>119926190</v>
      </c>
      <c r="J296" s="9">
        <v>0</v>
      </c>
      <c r="K296" s="9">
        <v>0</v>
      </c>
      <c r="L296" s="5">
        <f t="shared" si="12"/>
        <v>1</v>
      </c>
      <c r="M296" s="5">
        <f t="shared" si="13"/>
        <v>0</v>
      </c>
      <c r="N296" s="31">
        <f t="shared" si="14"/>
        <v>0</v>
      </c>
    </row>
    <row r="297" spans="1:14" ht="22.5">
      <c r="A297" s="16" t="s">
        <v>80</v>
      </c>
      <c r="B297" s="17" t="s">
        <v>124</v>
      </c>
      <c r="C297" s="18" t="s">
        <v>40</v>
      </c>
      <c r="D297" s="16" t="s">
        <v>123</v>
      </c>
      <c r="E297" s="9">
        <v>6913620</v>
      </c>
      <c r="F297" s="9">
        <v>0</v>
      </c>
      <c r="G297" s="9">
        <v>0</v>
      </c>
      <c r="H297" s="9">
        <v>0</v>
      </c>
      <c r="I297" s="9">
        <v>6913620</v>
      </c>
      <c r="J297" s="9">
        <v>0</v>
      </c>
      <c r="K297" s="9">
        <v>0</v>
      </c>
      <c r="L297" s="5">
        <f t="shared" si="12"/>
        <v>1</v>
      </c>
      <c r="M297" s="5">
        <f t="shared" si="13"/>
        <v>0</v>
      </c>
      <c r="N297" s="31">
        <f t="shared" si="14"/>
        <v>0</v>
      </c>
    </row>
    <row r="298" spans="1:14" ht="22.5">
      <c r="A298" s="16" t="s">
        <v>80</v>
      </c>
      <c r="B298" s="17" t="s">
        <v>122</v>
      </c>
      <c r="C298" s="18" t="s">
        <v>24</v>
      </c>
      <c r="D298" s="16" t="s">
        <v>121</v>
      </c>
      <c r="E298" s="9">
        <v>36032984</v>
      </c>
      <c r="F298" s="9">
        <v>0</v>
      </c>
      <c r="G298" s="9">
        <v>0</v>
      </c>
      <c r="H298" s="9">
        <v>927888</v>
      </c>
      <c r="I298" s="9">
        <v>35105096</v>
      </c>
      <c r="J298" s="9">
        <v>7148912</v>
      </c>
      <c r="K298" s="9">
        <v>7148912</v>
      </c>
      <c r="L298" s="5">
        <f t="shared" si="12"/>
        <v>0.97424892703862664</v>
      </c>
      <c r="M298" s="5">
        <f t="shared" si="13"/>
        <v>0.19839911121432519</v>
      </c>
      <c r="N298" s="31">
        <f t="shared" si="14"/>
        <v>2.575107296137339E-2</v>
      </c>
    </row>
    <row r="299" spans="1:14" ht="22.5">
      <c r="A299" s="16" t="s">
        <v>80</v>
      </c>
      <c r="B299" s="17" t="s">
        <v>122</v>
      </c>
      <c r="C299" s="18" t="s">
        <v>37</v>
      </c>
      <c r="D299" s="16" t="s">
        <v>121</v>
      </c>
      <c r="E299" s="9">
        <v>281160096</v>
      </c>
      <c r="F299" s="9">
        <v>0</v>
      </c>
      <c r="G299" s="9">
        <v>66889511</v>
      </c>
      <c r="H299" s="9">
        <v>0</v>
      </c>
      <c r="I299" s="9">
        <v>214270585</v>
      </c>
      <c r="J299" s="9">
        <v>0</v>
      </c>
      <c r="K299" s="9">
        <v>0</v>
      </c>
      <c r="L299" s="5">
        <f t="shared" si="12"/>
        <v>0.76209457902589417</v>
      </c>
      <c r="M299" s="5">
        <f t="shared" si="13"/>
        <v>0</v>
      </c>
      <c r="N299" s="31">
        <f t="shared" si="14"/>
        <v>0</v>
      </c>
    </row>
    <row r="300" spans="1:14" ht="22.5">
      <c r="A300" s="16" t="s">
        <v>80</v>
      </c>
      <c r="B300" s="17" t="s">
        <v>122</v>
      </c>
      <c r="C300" s="18" t="s">
        <v>40</v>
      </c>
      <c r="D300" s="16" t="s">
        <v>121</v>
      </c>
      <c r="E300" s="9">
        <v>14723362530</v>
      </c>
      <c r="F300" s="9">
        <v>0</v>
      </c>
      <c r="G300" s="9">
        <v>271520</v>
      </c>
      <c r="H300" s="9">
        <v>41523804</v>
      </c>
      <c r="I300" s="9">
        <v>14681567206</v>
      </c>
      <c r="J300" s="9">
        <v>13426245263</v>
      </c>
      <c r="K300" s="9">
        <v>13426245263</v>
      </c>
      <c r="L300" s="5">
        <f t="shared" si="12"/>
        <v>0.99716129220381289</v>
      </c>
      <c r="M300" s="5">
        <f t="shared" si="13"/>
        <v>0.91190074520293696</v>
      </c>
      <c r="N300" s="31">
        <f t="shared" si="14"/>
        <v>2.8202663566418342E-3</v>
      </c>
    </row>
    <row r="301" spans="1:14" ht="22.5">
      <c r="A301" s="16" t="s">
        <v>80</v>
      </c>
      <c r="B301" s="17" t="s">
        <v>235</v>
      </c>
      <c r="C301" s="18" t="s">
        <v>12</v>
      </c>
      <c r="D301" s="16" t="s">
        <v>234</v>
      </c>
      <c r="E301" s="9">
        <v>11770434</v>
      </c>
      <c r="F301" s="9">
        <v>0</v>
      </c>
      <c r="G301" s="9">
        <v>0</v>
      </c>
      <c r="H301" s="9">
        <v>0</v>
      </c>
      <c r="I301" s="9">
        <v>11770434</v>
      </c>
      <c r="J301" s="9">
        <v>0</v>
      </c>
      <c r="K301" s="9">
        <v>0</v>
      </c>
      <c r="L301" s="5">
        <f t="shared" si="12"/>
        <v>1</v>
      </c>
      <c r="M301" s="5">
        <f t="shared" si="13"/>
        <v>0</v>
      </c>
      <c r="N301" s="31">
        <f t="shared" si="14"/>
        <v>0</v>
      </c>
    </row>
    <row r="302" spans="1:14" ht="22.5">
      <c r="A302" s="16" t="s">
        <v>80</v>
      </c>
      <c r="B302" s="17" t="s">
        <v>235</v>
      </c>
      <c r="C302" s="18" t="s">
        <v>37</v>
      </c>
      <c r="D302" s="16" t="s">
        <v>234</v>
      </c>
      <c r="E302" s="9">
        <v>1390095250</v>
      </c>
      <c r="F302" s="9">
        <v>0</v>
      </c>
      <c r="G302" s="9">
        <v>0</v>
      </c>
      <c r="H302" s="9">
        <v>0</v>
      </c>
      <c r="I302" s="9">
        <v>1390095250</v>
      </c>
      <c r="J302" s="9">
        <v>1110984726</v>
      </c>
      <c r="K302" s="9">
        <v>1110984726</v>
      </c>
      <c r="L302" s="5">
        <f t="shared" si="12"/>
        <v>1</v>
      </c>
      <c r="M302" s="5">
        <f t="shared" si="13"/>
        <v>0.79921482071102679</v>
      </c>
      <c r="N302" s="31">
        <f t="shared" si="14"/>
        <v>0</v>
      </c>
    </row>
    <row r="303" spans="1:14" ht="22.5">
      <c r="A303" s="16" t="s">
        <v>80</v>
      </c>
      <c r="B303" s="17" t="s">
        <v>246</v>
      </c>
      <c r="C303" s="18" t="s">
        <v>12</v>
      </c>
      <c r="D303" s="16" t="s">
        <v>245</v>
      </c>
      <c r="E303" s="9">
        <v>2729376</v>
      </c>
      <c r="F303" s="9">
        <v>0</v>
      </c>
      <c r="G303" s="9">
        <v>0</v>
      </c>
      <c r="H303" s="9">
        <v>0</v>
      </c>
      <c r="I303" s="9">
        <v>2729376</v>
      </c>
      <c r="J303" s="9">
        <v>0</v>
      </c>
      <c r="K303" s="9">
        <v>0</v>
      </c>
      <c r="L303" s="5">
        <f t="shared" si="12"/>
        <v>1</v>
      </c>
      <c r="M303" s="5">
        <f t="shared" si="13"/>
        <v>0</v>
      </c>
      <c r="N303" s="31">
        <f t="shared" si="14"/>
        <v>0</v>
      </c>
    </row>
    <row r="304" spans="1:14" ht="22.5">
      <c r="A304" s="16" t="s">
        <v>80</v>
      </c>
      <c r="B304" s="17" t="s">
        <v>246</v>
      </c>
      <c r="C304" s="18" t="s">
        <v>37</v>
      </c>
      <c r="D304" s="16" t="s">
        <v>245</v>
      </c>
      <c r="E304" s="9">
        <v>323635552</v>
      </c>
      <c r="F304" s="9">
        <v>0</v>
      </c>
      <c r="G304" s="9">
        <v>0</v>
      </c>
      <c r="H304" s="9">
        <v>0</v>
      </c>
      <c r="I304" s="9">
        <v>323635552</v>
      </c>
      <c r="J304" s="9">
        <v>299174080</v>
      </c>
      <c r="K304" s="9">
        <v>299174080</v>
      </c>
      <c r="L304" s="5">
        <f t="shared" si="12"/>
        <v>1</v>
      </c>
      <c r="M304" s="5">
        <f t="shared" si="13"/>
        <v>0.92441661044705004</v>
      </c>
      <c r="N304" s="31">
        <f t="shared" si="14"/>
        <v>0</v>
      </c>
    </row>
    <row r="305" spans="1:14" ht="22.5">
      <c r="A305" s="16" t="s">
        <v>80</v>
      </c>
      <c r="B305" s="17" t="s">
        <v>120</v>
      </c>
      <c r="C305" s="18" t="s">
        <v>24</v>
      </c>
      <c r="D305" s="16" t="s">
        <v>119</v>
      </c>
      <c r="E305" s="9">
        <v>13460179545</v>
      </c>
      <c r="F305" s="9">
        <v>0</v>
      </c>
      <c r="G305" s="9">
        <v>4566450</v>
      </c>
      <c r="H305" s="9">
        <v>0</v>
      </c>
      <c r="I305" s="9">
        <v>13455613095</v>
      </c>
      <c r="J305" s="9">
        <v>13096567838</v>
      </c>
      <c r="K305" s="9">
        <v>13096567838</v>
      </c>
      <c r="L305" s="5">
        <f t="shared" si="12"/>
        <v>0.99966074375273128</v>
      </c>
      <c r="M305" s="5">
        <f t="shared" si="13"/>
        <v>0.97298611762314346</v>
      </c>
      <c r="N305" s="31">
        <f t="shared" si="14"/>
        <v>0</v>
      </c>
    </row>
    <row r="306" spans="1:14" ht="22.5">
      <c r="A306" s="16" t="s">
        <v>80</v>
      </c>
      <c r="B306" s="17" t="s">
        <v>120</v>
      </c>
      <c r="C306" s="18" t="s">
        <v>37</v>
      </c>
      <c r="D306" s="16" t="s">
        <v>119</v>
      </c>
      <c r="E306" s="9">
        <v>479068130</v>
      </c>
      <c r="F306" s="9">
        <v>0</v>
      </c>
      <c r="G306" s="9">
        <v>0</v>
      </c>
      <c r="H306" s="9">
        <v>0</v>
      </c>
      <c r="I306" s="9">
        <v>479068130</v>
      </c>
      <c r="J306" s="9">
        <v>0</v>
      </c>
      <c r="K306" s="9">
        <v>0</v>
      </c>
      <c r="L306" s="5">
        <f t="shared" si="12"/>
        <v>1</v>
      </c>
      <c r="M306" s="5">
        <f t="shared" si="13"/>
        <v>0</v>
      </c>
      <c r="N306" s="31">
        <f t="shared" si="14"/>
        <v>0</v>
      </c>
    </row>
    <row r="307" spans="1:14" ht="22.5">
      <c r="A307" s="16" t="s">
        <v>80</v>
      </c>
      <c r="B307" s="17" t="s">
        <v>120</v>
      </c>
      <c r="C307" s="18" t="s">
        <v>30</v>
      </c>
      <c r="D307" s="16" t="s">
        <v>119</v>
      </c>
      <c r="E307" s="9">
        <v>2819480</v>
      </c>
      <c r="F307" s="9">
        <v>0</v>
      </c>
      <c r="G307" s="9">
        <v>0</v>
      </c>
      <c r="H307" s="9">
        <v>0</v>
      </c>
      <c r="I307" s="9">
        <v>2819480</v>
      </c>
      <c r="J307" s="9">
        <v>0</v>
      </c>
      <c r="K307" s="9">
        <v>0</v>
      </c>
      <c r="L307" s="5">
        <f t="shared" si="12"/>
        <v>1</v>
      </c>
      <c r="M307" s="5">
        <f t="shared" si="13"/>
        <v>0</v>
      </c>
      <c r="N307" s="31">
        <f t="shared" si="14"/>
        <v>0</v>
      </c>
    </row>
    <row r="308" spans="1:14" ht="22.5">
      <c r="A308" s="16" t="s">
        <v>80</v>
      </c>
      <c r="B308" s="17" t="s">
        <v>118</v>
      </c>
      <c r="C308" s="18" t="s">
        <v>37</v>
      </c>
      <c r="D308" s="16" t="s">
        <v>117</v>
      </c>
      <c r="E308" s="9">
        <v>11456376777</v>
      </c>
      <c r="F308" s="9">
        <v>0</v>
      </c>
      <c r="G308" s="9">
        <v>0</v>
      </c>
      <c r="H308" s="9">
        <v>0</v>
      </c>
      <c r="I308" s="9">
        <v>11456376777</v>
      </c>
      <c r="J308" s="9">
        <v>10452376874</v>
      </c>
      <c r="K308" s="9">
        <v>10452376874</v>
      </c>
      <c r="L308" s="5">
        <f t="shared" si="12"/>
        <v>1</v>
      </c>
      <c r="M308" s="5">
        <f t="shared" si="13"/>
        <v>0.91236322595328345</v>
      </c>
      <c r="N308" s="31">
        <f t="shared" si="14"/>
        <v>0</v>
      </c>
    </row>
    <row r="309" spans="1:14" ht="22.5">
      <c r="A309" s="16" t="s">
        <v>80</v>
      </c>
      <c r="B309" s="17" t="s">
        <v>116</v>
      </c>
      <c r="C309" s="18" t="s">
        <v>12</v>
      </c>
      <c r="D309" s="16" t="s">
        <v>115</v>
      </c>
      <c r="E309" s="9">
        <v>496234674</v>
      </c>
      <c r="F309" s="9">
        <v>0</v>
      </c>
      <c r="G309" s="9">
        <v>0</v>
      </c>
      <c r="H309" s="9">
        <v>0</v>
      </c>
      <c r="I309" s="9">
        <v>496234674</v>
      </c>
      <c r="J309" s="9">
        <v>62216</v>
      </c>
      <c r="K309" s="9">
        <v>62216</v>
      </c>
      <c r="L309" s="5">
        <f t="shared" si="12"/>
        <v>1</v>
      </c>
      <c r="M309" s="5">
        <f t="shared" si="13"/>
        <v>1.253761642621531E-4</v>
      </c>
      <c r="N309" s="31">
        <f t="shared" si="14"/>
        <v>0</v>
      </c>
    </row>
    <row r="310" spans="1:14" ht="22.5">
      <c r="A310" s="16" t="s">
        <v>80</v>
      </c>
      <c r="B310" s="17" t="s">
        <v>116</v>
      </c>
      <c r="C310" s="18" t="s">
        <v>37</v>
      </c>
      <c r="D310" s="16" t="s">
        <v>115</v>
      </c>
      <c r="E310" s="9">
        <v>56307277276</v>
      </c>
      <c r="F310" s="9">
        <v>0</v>
      </c>
      <c r="G310" s="9">
        <v>0</v>
      </c>
      <c r="H310" s="9">
        <v>5123187</v>
      </c>
      <c r="I310" s="9">
        <v>56302154089</v>
      </c>
      <c r="J310" s="9">
        <v>51775937870</v>
      </c>
      <c r="K310" s="9">
        <v>51775937870</v>
      </c>
      <c r="L310" s="5">
        <f t="shared" si="12"/>
        <v>0.99990901376788499</v>
      </c>
      <c r="M310" s="5">
        <f t="shared" si="13"/>
        <v>0.91952479989773184</v>
      </c>
      <c r="N310" s="31">
        <f t="shared" si="14"/>
        <v>9.0986232115039048E-5</v>
      </c>
    </row>
    <row r="311" spans="1:14" ht="22.5">
      <c r="A311" s="16" t="s">
        <v>80</v>
      </c>
      <c r="B311" s="17" t="s">
        <v>114</v>
      </c>
      <c r="C311" s="18" t="s">
        <v>24</v>
      </c>
      <c r="D311" s="16" t="s">
        <v>113</v>
      </c>
      <c r="E311" s="9">
        <v>45544714</v>
      </c>
      <c r="F311" s="9">
        <v>0</v>
      </c>
      <c r="G311" s="9">
        <v>0</v>
      </c>
      <c r="H311" s="9">
        <v>0</v>
      </c>
      <c r="I311" s="9">
        <v>45544714</v>
      </c>
      <c r="J311" s="9">
        <v>44851449</v>
      </c>
      <c r="K311" s="9">
        <v>44851449</v>
      </c>
      <c r="L311" s="5">
        <f t="shared" si="12"/>
        <v>1</v>
      </c>
      <c r="M311" s="5">
        <f t="shared" si="13"/>
        <v>0.98477836527856999</v>
      </c>
      <c r="N311" s="31">
        <f t="shared" si="14"/>
        <v>0</v>
      </c>
    </row>
    <row r="312" spans="1:14" ht="22.5">
      <c r="A312" s="16" t="s">
        <v>80</v>
      </c>
      <c r="B312" s="17" t="s">
        <v>112</v>
      </c>
      <c r="C312" s="18" t="s">
        <v>37</v>
      </c>
      <c r="D312" s="16" t="s">
        <v>87</v>
      </c>
      <c r="E312" s="9">
        <v>31357106</v>
      </c>
      <c r="F312" s="9">
        <v>0</v>
      </c>
      <c r="G312" s="9">
        <v>0</v>
      </c>
      <c r="H312" s="9">
        <v>0</v>
      </c>
      <c r="I312" s="9">
        <v>31357106</v>
      </c>
      <c r="J312" s="9">
        <v>27553433</v>
      </c>
      <c r="K312" s="9">
        <v>27553433</v>
      </c>
      <c r="L312" s="5">
        <f t="shared" si="12"/>
        <v>1</v>
      </c>
      <c r="M312" s="5">
        <f t="shared" si="13"/>
        <v>0.87869821277512028</v>
      </c>
      <c r="N312" s="31">
        <f t="shared" si="14"/>
        <v>0</v>
      </c>
    </row>
    <row r="313" spans="1:14" ht="22.5">
      <c r="A313" s="16" t="s">
        <v>80</v>
      </c>
      <c r="B313" s="17" t="s">
        <v>111</v>
      </c>
      <c r="C313" s="18" t="s">
        <v>37</v>
      </c>
      <c r="D313" s="16" t="s">
        <v>85</v>
      </c>
      <c r="E313" s="9">
        <v>10617741</v>
      </c>
      <c r="F313" s="9">
        <v>0</v>
      </c>
      <c r="G313" s="9">
        <v>2688162</v>
      </c>
      <c r="H313" s="9">
        <v>0</v>
      </c>
      <c r="I313" s="9">
        <v>7929579</v>
      </c>
      <c r="J313" s="9">
        <v>6609154</v>
      </c>
      <c r="K313" s="9">
        <v>6609154</v>
      </c>
      <c r="L313" s="5">
        <f t="shared" si="12"/>
        <v>0.74682354749470725</v>
      </c>
      <c r="M313" s="5">
        <f t="shared" si="13"/>
        <v>0.62246329044944682</v>
      </c>
      <c r="N313" s="31">
        <f t="shared" si="14"/>
        <v>0</v>
      </c>
    </row>
    <row r="314" spans="1:14" ht="22.5">
      <c r="A314" s="16" t="s">
        <v>80</v>
      </c>
      <c r="B314" s="17" t="s">
        <v>110</v>
      </c>
      <c r="C314" s="18" t="s">
        <v>37</v>
      </c>
      <c r="D314" s="16" t="s">
        <v>109</v>
      </c>
      <c r="E314" s="9">
        <v>2144374154</v>
      </c>
      <c r="F314" s="9">
        <v>0</v>
      </c>
      <c r="G314" s="9">
        <v>0</v>
      </c>
      <c r="H314" s="9">
        <v>0</v>
      </c>
      <c r="I314" s="9">
        <v>2144374154</v>
      </c>
      <c r="J314" s="9">
        <v>1929936739.3</v>
      </c>
      <c r="K314" s="9">
        <v>1929936739.3</v>
      </c>
      <c r="L314" s="5">
        <f t="shared" si="12"/>
        <v>1</v>
      </c>
      <c r="M314" s="5">
        <f t="shared" si="13"/>
        <v>0.90000000032643557</v>
      </c>
      <c r="N314" s="31">
        <f t="shared" si="14"/>
        <v>0</v>
      </c>
    </row>
    <row r="315" spans="1:14" ht="22.5">
      <c r="A315" s="16" t="s">
        <v>80</v>
      </c>
      <c r="B315" s="17" t="s">
        <v>108</v>
      </c>
      <c r="C315" s="18" t="s">
        <v>37</v>
      </c>
      <c r="D315" s="16" t="s">
        <v>107</v>
      </c>
      <c r="E315" s="9">
        <v>351290000</v>
      </c>
      <c r="F315" s="9">
        <v>0</v>
      </c>
      <c r="G315" s="9">
        <v>0</v>
      </c>
      <c r="H315" s="9">
        <v>0</v>
      </c>
      <c r="I315" s="9">
        <v>351290000</v>
      </c>
      <c r="J315" s="9">
        <v>274224000</v>
      </c>
      <c r="K315" s="9">
        <v>274224000</v>
      </c>
      <c r="L315" s="5">
        <f t="shared" si="12"/>
        <v>1</v>
      </c>
      <c r="M315" s="5">
        <f t="shared" si="13"/>
        <v>0.78062000056933023</v>
      </c>
      <c r="N315" s="31">
        <f t="shared" si="14"/>
        <v>0</v>
      </c>
    </row>
    <row r="316" spans="1:14" ht="22.5">
      <c r="A316" s="16" t="s">
        <v>80</v>
      </c>
      <c r="B316" s="17" t="s">
        <v>201</v>
      </c>
      <c r="C316" s="18" t="s">
        <v>37</v>
      </c>
      <c r="D316" s="16" t="s">
        <v>200</v>
      </c>
      <c r="E316" s="9">
        <v>897804594</v>
      </c>
      <c r="F316" s="9">
        <v>0</v>
      </c>
      <c r="G316" s="9">
        <v>0</v>
      </c>
      <c r="H316" s="9">
        <v>17962756</v>
      </c>
      <c r="I316" s="9">
        <v>879841838</v>
      </c>
      <c r="J316" s="9">
        <v>546811904</v>
      </c>
      <c r="K316" s="9">
        <v>546811904</v>
      </c>
      <c r="L316" s="5">
        <f t="shared" si="12"/>
        <v>0.97999257731577172</v>
      </c>
      <c r="M316" s="5">
        <f t="shared" si="13"/>
        <v>0.60905447316078221</v>
      </c>
      <c r="N316" s="31">
        <f t="shared" si="14"/>
        <v>2.0007422684228324E-2</v>
      </c>
    </row>
    <row r="317" spans="1:14" ht="22.5">
      <c r="A317" s="16" t="s">
        <v>80</v>
      </c>
      <c r="B317" s="17" t="s">
        <v>201</v>
      </c>
      <c r="C317" s="18" t="s">
        <v>10</v>
      </c>
      <c r="D317" s="16" t="s">
        <v>200</v>
      </c>
      <c r="E317" s="9">
        <v>933102861</v>
      </c>
      <c r="F317" s="9">
        <v>0</v>
      </c>
      <c r="G317" s="9">
        <v>0</v>
      </c>
      <c r="H317" s="9">
        <v>5014850</v>
      </c>
      <c r="I317" s="9">
        <v>928088011</v>
      </c>
      <c r="J317" s="9">
        <v>928088011</v>
      </c>
      <c r="K317" s="9">
        <v>928088011</v>
      </c>
      <c r="L317" s="5">
        <f t="shared" si="12"/>
        <v>0.99462561930779458</v>
      </c>
      <c r="M317" s="5">
        <f t="shared" si="13"/>
        <v>0.99462561930779458</v>
      </c>
      <c r="N317" s="31">
        <f t="shared" si="14"/>
        <v>5.3743806922053796E-3</v>
      </c>
    </row>
    <row r="318" spans="1:14" ht="22.5">
      <c r="A318" s="16" t="s">
        <v>80</v>
      </c>
      <c r="B318" s="17" t="s">
        <v>106</v>
      </c>
      <c r="C318" s="18" t="s">
        <v>37</v>
      </c>
      <c r="D318" s="16" t="s">
        <v>105</v>
      </c>
      <c r="E318" s="9">
        <v>7223620692</v>
      </c>
      <c r="F318" s="9">
        <v>0</v>
      </c>
      <c r="G318" s="9">
        <v>25555920</v>
      </c>
      <c r="H318" s="9">
        <v>10147690.539999962</v>
      </c>
      <c r="I318" s="9">
        <v>7187917081.46</v>
      </c>
      <c r="J318" s="9">
        <v>6206546414.5699997</v>
      </c>
      <c r="K318" s="9">
        <v>6206546414.5699997</v>
      </c>
      <c r="L318" s="5">
        <f t="shared" si="12"/>
        <v>0.99505738021660783</v>
      </c>
      <c r="M318" s="5">
        <f t="shared" si="13"/>
        <v>0.85920159421488074</v>
      </c>
      <c r="N318" s="31">
        <f t="shared" si="14"/>
        <v>1.4047928279565267E-3</v>
      </c>
    </row>
    <row r="319" spans="1:14" ht="22.5">
      <c r="A319" s="16" t="s">
        <v>80</v>
      </c>
      <c r="B319" s="17" t="s">
        <v>106</v>
      </c>
      <c r="C319" s="18" t="s">
        <v>10</v>
      </c>
      <c r="D319" s="16" t="s">
        <v>105</v>
      </c>
      <c r="E319" s="9">
        <v>658470519</v>
      </c>
      <c r="F319" s="9">
        <v>0</v>
      </c>
      <c r="G319" s="9">
        <v>0</v>
      </c>
      <c r="H319" s="9">
        <v>100745170</v>
      </c>
      <c r="I319" s="9">
        <v>557725349</v>
      </c>
      <c r="J319" s="9">
        <v>500877930</v>
      </c>
      <c r="K319" s="9">
        <v>500877930</v>
      </c>
      <c r="L319" s="5">
        <f t="shared" si="12"/>
        <v>0.84700124440954661</v>
      </c>
      <c r="M319" s="5">
        <f t="shared" si="13"/>
        <v>0.76066872479069936</v>
      </c>
      <c r="N319" s="31">
        <f t="shared" si="14"/>
        <v>0.15299875559045339</v>
      </c>
    </row>
    <row r="320" spans="1:14" ht="22.5">
      <c r="A320" s="16" t="s">
        <v>80</v>
      </c>
      <c r="B320" s="17" t="s">
        <v>191</v>
      </c>
      <c r="C320" s="18" t="s">
        <v>37</v>
      </c>
      <c r="D320" s="16" t="s">
        <v>190</v>
      </c>
      <c r="E320" s="9">
        <v>2472460345</v>
      </c>
      <c r="F320" s="9">
        <v>0</v>
      </c>
      <c r="G320" s="9">
        <v>0</v>
      </c>
      <c r="H320" s="9">
        <v>1908119</v>
      </c>
      <c r="I320" s="9">
        <v>2470552226</v>
      </c>
      <c r="J320" s="9">
        <v>2191571450</v>
      </c>
      <c r="K320" s="9">
        <v>2191571450</v>
      </c>
      <c r="L320" s="5">
        <f t="shared" si="12"/>
        <v>0.99922825091862089</v>
      </c>
      <c r="M320" s="5">
        <f t="shared" si="13"/>
        <v>0.88639296255325783</v>
      </c>
      <c r="N320" s="31">
        <f t="shared" si="14"/>
        <v>7.7174908137909895E-4</v>
      </c>
    </row>
    <row r="321" spans="1:14" ht="22.5">
      <c r="A321" s="16" t="s">
        <v>80</v>
      </c>
      <c r="B321" s="17" t="s">
        <v>191</v>
      </c>
      <c r="C321" s="18" t="s">
        <v>10</v>
      </c>
      <c r="D321" s="16" t="s">
        <v>190</v>
      </c>
      <c r="E321" s="9">
        <v>95048661</v>
      </c>
      <c r="F321" s="9">
        <v>0</v>
      </c>
      <c r="G321" s="9">
        <v>0</v>
      </c>
      <c r="H321" s="9">
        <v>11446490</v>
      </c>
      <c r="I321" s="9">
        <v>83602171</v>
      </c>
      <c r="J321" s="9">
        <v>0</v>
      </c>
      <c r="K321" s="9">
        <v>0</v>
      </c>
      <c r="L321" s="5">
        <f t="shared" si="12"/>
        <v>0.87957231717341078</v>
      </c>
      <c r="M321" s="5">
        <f t="shared" si="13"/>
        <v>0</v>
      </c>
      <c r="N321" s="31">
        <f t="shared" si="14"/>
        <v>0.12042768282658921</v>
      </c>
    </row>
    <row r="322" spans="1:14" ht="22.5">
      <c r="A322" s="16" t="s">
        <v>80</v>
      </c>
      <c r="B322" s="17" t="s">
        <v>217</v>
      </c>
      <c r="C322" s="18" t="s">
        <v>10</v>
      </c>
      <c r="D322" s="16" t="s">
        <v>216</v>
      </c>
      <c r="E322" s="9">
        <v>3304240</v>
      </c>
      <c r="F322" s="9">
        <v>0</v>
      </c>
      <c r="G322" s="9">
        <v>0</v>
      </c>
      <c r="H322" s="9">
        <v>0</v>
      </c>
      <c r="I322" s="9">
        <v>3304240</v>
      </c>
      <c r="J322" s="9">
        <v>3304240</v>
      </c>
      <c r="K322" s="9">
        <v>3304240</v>
      </c>
      <c r="L322" s="5">
        <f t="shared" ref="L322:L385" si="15">I322/E322</f>
        <v>1</v>
      </c>
      <c r="M322" s="5">
        <f t="shared" ref="M322:M385" si="16">J322/E322</f>
        <v>1</v>
      </c>
      <c r="N322" s="31">
        <f t="shared" ref="N322:N385" si="17">H322/E322</f>
        <v>0</v>
      </c>
    </row>
    <row r="323" spans="1:14" ht="22.5">
      <c r="A323" s="16" t="s">
        <v>80</v>
      </c>
      <c r="B323" s="17" t="s">
        <v>104</v>
      </c>
      <c r="C323" s="18" t="s">
        <v>37</v>
      </c>
      <c r="D323" s="16" t="s">
        <v>87</v>
      </c>
      <c r="E323" s="9">
        <v>753472789</v>
      </c>
      <c r="F323" s="9">
        <v>0</v>
      </c>
      <c r="G323" s="9">
        <v>0</v>
      </c>
      <c r="H323" s="9">
        <v>0</v>
      </c>
      <c r="I323" s="9">
        <v>753472789</v>
      </c>
      <c r="J323" s="9">
        <v>634453719</v>
      </c>
      <c r="K323" s="9">
        <v>634453719</v>
      </c>
      <c r="L323" s="5">
        <f t="shared" si="15"/>
        <v>1</v>
      </c>
      <c r="M323" s="5">
        <f t="shared" si="16"/>
        <v>0.84203932545731253</v>
      </c>
      <c r="N323" s="31">
        <f t="shared" si="17"/>
        <v>0</v>
      </c>
    </row>
    <row r="324" spans="1:14" ht="22.5">
      <c r="A324" s="16" t="s">
        <v>80</v>
      </c>
      <c r="B324" s="17" t="s">
        <v>104</v>
      </c>
      <c r="C324" s="18" t="s">
        <v>10</v>
      </c>
      <c r="D324" s="16" t="s">
        <v>87</v>
      </c>
      <c r="E324" s="9">
        <v>443227449</v>
      </c>
      <c r="F324" s="9">
        <v>0</v>
      </c>
      <c r="G324" s="9">
        <v>0</v>
      </c>
      <c r="H324" s="9">
        <v>0</v>
      </c>
      <c r="I324" s="9">
        <v>443227449</v>
      </c>
      <c r="J324" s="9">
        <v>267822451</v>
      </c>
      <c r="K324" s="9">
        <v>267822451</v>
      </c>
      <c r="L324" s="5">
        <f t="shared" si="15"/>
        <v>1</v>
      </c>
      <c r="M324" s="5">
        <f t="shared" si="16"/>
        <v>0.60425511011164834</v>
      </c>
      <c r="N324" s="31">
        <f t="shared" si="17"/>
        <v>0</v>
      </c>
    </row>
    <row r="325" spans="1:14" ht="22.5">
      <c r="A325" s="16" t="s">
        <v>80</v>
      </c>
      <c r="B325" s="17" t="s">
        <v>103</v>
      </c>
      <c r="C325" s="18" t="s">
        <v>37</v>
      </c>
      <c r="D325" s="16" t="s">
        <v>85</v>
      </c>
      <c r="E325" s="9">
        <v>150137803</v>
      </c>
      <c r="F325" s="9">
        <v>0</v>
      </c>
      <c r="G325" s="9">
        <v>8659853</v>
      </c>
      <c r="H325" s="9">
        <v>64435</v>
      </c>
      <c r="I325" s="9">
        <v>141413515</v>
      </c>
      <c r="J325" s="9">
        <v>131645767</v>
      </c>
      <c r="K325" s="9">
        <v>131645767</v>
      </c>
      <c r="L325" s="5">
        <f t="shared" si="15"/>
        <v>0.94189146353766751</v>
      </c>
      <c r="M325" s="5">
        <f t="shared" si="16"/>
        <v>0.87683291196155311</v>
      </c>
      <c r="N325" s="31">
        <f t="shared" si="17"/>
        <v>4.2917239171269875E-4</v>
      </c>
    </row>
    <row r="326" spans="1:14" ht="33.75">
      <c r="A326" s="16" t="s">
        <v>80</v>
      </c>
      <c r="B326" s="17" t="s">
        <v>102</v>
      </c>
      <c r="C326" s="18" t="s">
        <v>37</v>
      </c>
      <c r="D326" s="16" t="s">
        <v>101</v>
      </c>
      <c r="E326" s="9">
        <v>7280000</v>
      </c>
      <c r="F326" s="9">
        <v>0</v>
      </c>
      <c r="G326" s="9">
        <v>0</v>
      </c>
      <c r="H326" s="9">
        <v>3610822</v>
      </c>
      <c r="I326" s="9">
        <v>3669178</v>
      </c>
      <c r="J326" s="9">
        <v>3669178</v>
      </c>
      <c r="K326" s="9">
        <v>3669178</v>
      </c>
      <c r="L326" s="5">
        <f t="shared" si="15"/>
        <v>0.50400796703296702</v>
      </c>
      <c r="M326" s="5">
        <f t="shared" si="16"/>
        <v>0.50400796703296702</v>
      </c>
      <c r="N326" s="31">
        <f t="shared" si="17"/>
        <v>0.49599203296703298</v>
      </c>
    </row>
    <row r="327" spans="1:14" ht="22.5">
      <c r="A327" s="16" t="s">
        <v>80</v>
      </c>
      <c r="B327" s="17" t="s">
        <v>100</v>
      </c>
      <c r="C327" s="18" t="s">
        <v>10</v>
      </c>
      <c r="D327" s="16" t="s">
        <v>99</v>
      </c>
      <c r="E327" s="9">
        <v>113316005</v>
      </c>
      <c r="F327" s="9">
        <v>0</v>
      </c>
      <c r="G327" s="9">
        <v>0</v>
      </c>
      <c r="H327" s="9">
        <v>0</v>
      </c>
      <c r="I327" s="9">
        <v>113316005</v>
      </c>
      <c r="J327" s="9">
        <v>92172468</v>
      </c>
      <c r="K327" s="9">
        <v>92172468</v>
      </c>
      <c r="L327" s="5">
        <f t="shared" si="15"/>
        <v>1</v>
      </c>
      <c r="M327" s="5">
        <f t="shared" si="16"/>
        <v>0.8134108504795946</v>
      </c>
      <c r="N327" s="31">
        <f t="shared" si="17"/>
        <v>0</v>
      </c>
    </row>
    <row r="328" spans="1:14" ht="22.5">
      <c r="A328" s="16" t="s">
        <v>80</v>
      </c>
      <c r="B328" s="17" t="s">
        <v>213</v>
      </c>
      <c r="C328" s="18" t="s">
        <v>10</v>
      </c>
      <c r="D328" s="16" t="s">
        <v>127</v>
      </c>
      <c r="E328" s="9">
        <v>58356</v>
      </c>
      <c r="F328" s="9">
        <v>0</v>
      </c>
      <c r="G328" s="9">
        <v>0</v>
      </c>
      <c r="H328" s="9">
        <v>58356</v>
      </c>
      <c r="I328" s="9">
        <v>0</v>
      </c>
      <c r="J328" s="9">
        <v>0</v>
      </c>
      <c r="K328" s="9">
        <v>0</v>
      </c>
      <c r="L328" s="5">
        <f t="shared" si="15"/>
        <v>0</v>
      </c>
      <c r="M328" s="5">
        <f t="shared" si="16"/>
        <v>0</v>
      </c>
      <c r="N328" s="31">
        <f t="shared" si="17"/>
        <v>1</v>
      </c>
    </row>
    <row r="329" spans="1:14" ht="22.5">
      <c r="A329" s="16" t="s">
        <v>80</v>
      </c>
      <c r="B329" s="17" t="s">
        <v>98</v>
      </c>
      <c r="C329" s="18" t="s">
        <v>37</v>
      </c>
      <c r="D329" s="16" t="s">
        <v>97</v>
      </c>
      <c r="E329" s="9">
        <v>566899460</v>
      </c>
      <c r="F329" s="9">
        <v>0</v>
      </c>
      <c r="G329" s="9">
        <v>17695631</v>
      </c>
      <c r="H329" s="9">
        <v>0</v>
      </c>
      <c r="I329" s="9">
        <v>549203829</v>
      </c>
      <c r="J329" s="9">
        <v>343809943</v>
      </c>
      <c r="K329" s="9">
        <v>343809943</v>
      </c>
      <c r="L329" s="5">
        <f t="shared" si="15"/>
        <v>0.96878523927329196</v>
      </c>
      <c r="M329" s="5">
        <f t="shared" si="16"/>
        <v>0.60647428205347031</v>
      </c>
      <c r="N329" s="31">
        <f t="shared" si="17"/>
        <v>0</v>
      </c>
    </row>
    <row r="330" spans="1:14" ht="22.5">
      <c r="A330" s="16" t="s">
        <v>80</v>
      </c>
      <c r="B330" s="17" t="s">
        <v>98</v>
      </c>
      <c r="C330" s="18" t="s">
        <v>10</v>
      </c>
      <c r="D330" s="16" t="s">
        <v>97</v>
      </c>
      <c r="E330" s="9">
        <v>23855421</v>
      </c>
      <c r="F330" s="9">
        <v>0</v>
      </c>
      <c r="G330" s="9">
        <v>10758320</v>
      </c>
      <c r="H330" s="9">
        <v>0</v>
      </c>
      <c r="I330" s="9">
        <v>13097101</v>
      </c>
      <c r="J330" s="9">
        <v>0</v>
      </c>
      <c r="K330" s="9">
        <v>0</v>
      </c>
      <c r="L330" s="5">
        <f t="shared" si="15"/>
        <v>0.54901990620915897</v>
      </c>
      <c r="M330" s="5">
        <f t="shared" si="16"/>
        <v>0</v>
      </c>
      <c r="N330" s="31">
        <f t="shared" si="17"/>
        <v>0</v>
      </c>
    </row>
    <row r="331" spans="1:14" ht="22.5">
      <c r="A331" s="16" t="s">
        <v>80</v>
      </c>
      <c r="B331" s="17" t="s">
        <v>96</v>
      </c>
      <c r="C331" s="18" t="s">
        <v>37</v>
      </c>
      <c r="D331" s="16" t="s">
        <v>87</v>
      </c>
      <c r="E331" s="9">
        <v>67598852</v>
      </c>
      <c r="F331" s="9">
        <v>0</v>
      </c>
      <c r="G331" s="9">
        <v>408825</v>
      </c>
      <c r="H331" s="9">
        <v>204414</v>
      </c>
      <c r="I331" s="9">
        <v>66985613</v>
      </c>
      <c r="J331" s="9">
        <v>54598096</v>
      </c>
      <c r="K331" s="9">
        <v>54598096</v>
      </c>
      <c r="L331" s="5">
        <f t="shared" si="15"/>
        <v>0.9909282631012728</v>
      </c>
      <c r="M331" s="5">
        <f t="shared" si="16"/>
        <v>0.80767785819794691</v>
      </c>
      <c r="N331" s="31">
        <f t="shared" si="17"/>
        <v>3.0239270927263674E-3</v>
      </c>
    </row>
    <row r="332" spans="1:14" ht="22.5">
      <c r="A332" s="16" t="s">
        <v>80</v>
      </c>
      <c r="B332" s="17" t="s">
        <v>95</v>
      </c>
      <c r="C332" s="18" t="s">
        <v>37</v>
      </c>
      <c r="D332" s="16" t="s">
        <v>85</v>
      </c>
      <c r="E332" s="9">
        <v>7000000</v>
      </c>
      <c r="F332" s="9">
        <v>0</v>
      </c>
      <c r="G332" s="9">
        <v>3551715</v>
      </c>
      <c r="H332" s="9">
        <v>0</v>
      </c>
      <c r="I332" s="9">
        <v>3448285</v>
      </c>
      <c r="J332" s="9">
        <v>2772221</v>
      </c>
      <c r="K332" s="9">
        <v>2772221</v>
      </c>
      <c r="L332" s="5">
        <f t="shared" si="15"/>
        <v>0.49261214285714283</v>
      </c>
      <c r="M332" s="5">
        <f t="shared" si="16"/>
        <v>0.39603157142857143</v>
      </c>
      <c r="N332" s="31">
        <f t="shared" si="17"/>
        <v>0</v>
      </c>
    </row>
    <row r="333" spans="1:14" ht="22.5">
      <c r="A333" s="16" t="s">
        <v>80</v>
      </c>
      <c r="B333" s="17" t="s">
        <v>94</v>
      </c>
      <c r="C333" s="18" t="s">
        <v>37</v>
      </c>
      <c r="D333" s="16" t="s">
        <v>93</v>
      </c>
      <c r="E333" s="9">
        <v>14646285</v>
      </c>
      <c r="F333" s="9">
        <v>0</v>
      </c>
      <c r="G333" s="9">
        <v>0</v>
      </c>
      <c r="H333" s="9">
        <v>0</v>
      </c>
      <c r="I333" s="9">
        <v>14646285</v>
      </c>
      <c r="J333" s="9">
        <v>11824800</v>
      </c>
      <c r="K333" s="9">
        <v>11824800</v>
      </c>
      <c r="L333" s="5">
        <f t="shared" si="15"/>
        <v>1</v>
      </c>
      <c r="M333" s="5">
        <f t="shared" si="16"/>
        <v>0.80735831646045397</v>
      </c>
      <c r="N333" s="31">
        <f t="shared" si="17"/>
        <v>0</v>
      </c>
    </row>
    <row r="334" spans="1:14" ht="22.5">
      <c r="A334" s="16" t="s">
        <v>80</v>
      </c>
      <c r="B334" s="17" t="s">
        <v>94</v>
      </c>
      <c r="C334" s="18" t="s">
        <v>10</v>
      </c>
      <c r="D334" s="16" t="s">
        <v>93</v>
      </c>
      <c r="E334" s="9">
        <v>432150125</v>
      </c>
      <c r="F334" s="9">
        <v>0</v>
      </c>
      <c r="G334" s="9">
        <v>36432158</v>
      </c>
      <c r="H334" s="9">
        <v>21182137</v>
      </c>
      <c r="I334" s="9">
        <v>374535830</v>
      </c>
      <c r="J334" s="9">
        <v>198276321</v>
      </c>
      <c r="K334" s="9">
        <v>198276321</v>
      </c>
      <c r="L334" s="5">
        <f t="shared" si="15"/>
        <v>0.86667990666437966</v>
      </c>
      <c r="M334" s="5">
        <f t="shared" si="16"/>
        <v>0.45881352226844779</v>
      </c>
      <c r="N334" s="31">
        <f t="shared" si="17"/>
        <v>4.9015691017097358E-2</v>
      </c>
    </row>
    <row r="335" spans="1:14" ht="22.5">
      <c r="A335" s="16" t="s">
        <v>80</v>
      </c>
      <c r="B335" s="17" t="s">
        <v>92</v>
      </c>
      <c r="C335" s="18" t="s">
        <v>10</v>
      </c>
      <c r="D335" s="16" t="s">
        <v>91</v>
      </c>
      <c r="E335" s="9">
        <v>1290244085</v>
      </c>
      <c r="F335" s="9">
        <v>0</v>
      </c>
      <c r="G335" s="9">
        <v>0</v>
      </c>
      <c r="H335" s="9">
        <v>0</v>
      </c>
      <c r="I335" s="9">
        <v>1290244085</v>
      </c>
      <c r="J335" s="9">
        <v>1057145278</v>
      </c>
      <c r="K335" s="9">
        <v>1057145278</v>
      </c>
      <c r="L335" s="5">
        <f t="shared" si="15"/>
        <v>1</v>
      </c>
      <c r="M335" s="5">
        <f t="shared" si="16"/>
        <v>0.81933743412588478</v>
      </c>
      <c r="N335" s="31">
        <f t="shared" si="17"/>
        <v>0</v>
      </c>
    </row>
    <row r="336" spans="1:14" ht="22.5">
      <c r="A336" s="16" t="s">
        <v>80</v>
      </c>
      <c r="B336" s="17" t="s">
        <v>88</v>
      </c>
      <c r="C336" s="18" t="s">
        <v>37</v>
      </c>
      <c r="D336" s="16" t="s">
        <v>87</v>
      </c>
      <c r="E336" s="9">
        <v>15090235</v>
      </c>
      <c r="F336" s="9">
        <v>0</v>
      </c>
      <c r="G336" s="9">
        <v>0</v>
      </c>
      <c r="H336" s="9">
        <v>0</v>
      </c>
      <c r="I336" s="9">
        <v>15090235</v>
      </c>
      <c r="J336" s="9">
        <v>13259763</v>
      </c>
      <c r="K336" s="9">
        <v>13259763</v>
      </c>
      <c r="L336" s="5">
        <f t="shared" si="15"/>
        <v>1</v>
      </c>
      <c r="M336" s="5">
        <f t="shared" si="16"/>
        <v>0.87869824426193499</v>
      </c>
      <c r="N336" s="31">
        <f t="shared" si="17"/>
        <v>0</v>
      </c>
    </row>
    <row r="337" spans="1:14" ht="22.5">
      <c r="A337" s="16" t="s">
        <v>80</v>
      </c>
      <c r="B337" s="17" t="s">
        <v>86</v>
      </c>
      <c r="C337" s="18" t="s">
        <v>37</v>
      </c>
      <c r="D337" s="16" t="s">
        <v>85</v>
      </c>
      <c r="E337" s="9">
        <v>5306600</v>
      </c>
      <c r="F337" s="9">
        <v>0</v>
      </c>
      <c r="G337" s="9">
        <v>7847</v>
      </c>
      <c r="H337" s="9">
        <v>0</v>
      </c>
      <c r="I337" s="9">
        <v>5298753</v>
      </c>
      <c r="J337" s="9">
        <v>5106001</v>
      </c>
      <c r="K337" s="9">
        <v>5106001</v>
      </c>
      <c r="L337" s="5">
        <f t="shared" si="15"/>
        <v>0.99852127539290692</v>
      </c>
      <c r="M337" s="5">
        <f t="shared" si="16"/>
        <v>0.96219820600761319</v>
      </c>
      <c r="N337" s="31">
        <f t="shared" si="17"/>
        <v>0</v>
      </c>
    </row>
    <row r="338" spans="1:14" ht="22.5">
      <c r="A338" s="16" t="s">
        <v>80</v>
      </c>
      <c r="B338" s="17" t="s">
        <v>185</v>
      </c>
      <c r="C338" s="18" t="s">
        <v>24</v>
      </c>
      <c r="D338" s="16" t="s">
        <v>87</v>
      </c>
      <c r="E338" s="9">
        <v>21019331</v>
      </c>
      <c r="F338" s="9">
        <v>0</v>
      </c>
      <c r="G338" s="9">
        <v>0</v>
      </c>
      <c r="H338" s="9">
        <v>0.19999999925494194</v>
      </c>
      <c r="I338" s="9">
        <v>21019330.800000001</v>
      </c>
      <c r="J338" s="9">
        <v>18066783.030000001</v>
      </c>
      <c r="K338" s="9">
        <v>18066783.030000001</v>
      </c>
      <c r="L338" s="5">
        <f t="shared" si="15"/>
        <v>0.99999999048494936</v>
      </c>
      <c r="M338" s="5">
        <f t="shared" si="16"/>
        <v>0.85953178195823654</v>
      </c>
      <c r="N338" s="31">
        <f t="shared" si="17"/>
        <v>9.5150506576513759E-9</v>
      </c>
    </row>
    <row r="339" spans="1:14" ht="22.5">
      <c r="A339" s="16" t="s">
        <v>80</v>
      </c>
      <c r="B339" s="17" t="s">
        <v>219</v>
      </c>
      <c r="C339" s="18" t="s">
        <v>10</v>
      </c>
      <c r="D339" s="16" t="s">
        <v>218</v>
      </c>
      <c r="E339" s="9">
        <v>180000000</v>
      </c>
      <c r="F339" s="9">
        <v>0</v>
      </c>
      <c r="G339" s="9">
        <v>0</v>
      </c>
      <c r="H339" s="9">
        <v>0</v>
      </c>
      <c r="I339" s="9">
        <v>180000000</v>
      </c>
      <c r="J339" s="9">
        <v>90000000</v>
      </c>
      <c r="K339" s="9">
        <v>90000000</v>
      </c>
      <c r="L339" s="5">
        <f t="shared" si="15"/>
        <v>1</v>
      </c>
      <c r="M339" s="5">
        <f t="shared" si="16"/>
        <v>0.5</v>
      </c>
      <c r="N339" s="31">
        <f t="shared" si="17"/>
        <v>0</v>
      </c>
    </row>
    <row r="340" spans="1:14" ht="22.5">
      <c r="A340" s="16" t="s">
        <v>79</v>
      </c>
      <c r="B340" s="17" t="s">
        <v>184</v>
      </c>
      <c r="C340" s="18" t="s">
        <v>10</v>
      </c>
      <c r="D340" s="16" t="s">
        <v>183</v>
      </c>
      <c r="E340" s="9">
        <v>22374249</v>
      </c>
      <c r="F340" s="9">
        <v>0</v>
      </c>
      <c r="G340" s="9">
        <v>0</v>
      </c>
      <c r="H340" s="9">
        <v>0</v>
      </c>
      <c r="I340" s="9">
        <v>22374249</v>
      </c>
      <c r="J340" s="9">
        <v>19668219</v>
      </c>
      <c r="K340" s="9">
        <v>19668219</v>
      </c>
      <c r="L340" s="5">
        <f t="shared" si="15"/>
        <v>1</v>
      </c>
      <c r="M340" s="5">
        <f t="shared" si="16"/>
        <v>0.87905605233945505</v>
      </c>
      <c r="N340" s="31">
        <f t="shared" si="17"/>
        <v>0</v>
      </c>
    </row>
    <row r="341" spans="1:14" ht="22.5">
      <c r="A341" s="16" t="s">
        <v>79</v>
      </c>
      <c r="B341" s="17" t="s">
        <v>199</v>
      </c>
      <c r="C341" s="18" t="s">
        <v>10</v>
      </c>
      <c r="D341" s="16" t="s">
        <v>198</v>
      </c>
      <c r="E341" s="9">
        <v>111864</v>
      </c>
      <c r="F341" s="9">
        <v>0</v>
      </c>
      <c r="G341" s="9">
        <v>0</v>
      </c>
      <c r="H341" s="9">
        <v>420</v>
      </c>
      <c r="I341" s="9">
        <v>111444</v>
      </c>
      <c r="J341" s="9">
        <v>111444</v>
      </c>
      <c r="K341" s="9">
        <v>111444</v>
      </c>
      <c r="L341" s="5">
        <f t="shared" si="15"/>
        <v>0.99624544089251232</v>
      </c>
      <c r="M341" s="5">
        <f t="shared" si="16"/>
        <v>0.99624544089251232</v>
      </c>
      <c r="N341" s="31">
        <f t="shared" si="17"/>
        <v>3.7545591074876635E-3</v>
      </c>
    </row>
    <row r="342" spans="1:14" ht="22.5">
      <c r="A342" s="16" t="s">
        <v>79</v>
      </c>
      <c r="B342" s="17" t="s">
        <v>178</v>
      </c>
      <c r="C342" s="18" t="s">
        <v>10</v>
      </c>
      <c r="D342" s="16" t="s">
        <v>177</v>
      </c>
      <c r="E342" s="9">
        <v>196238828</v>
      </c>
      <c r="F342" s="9">
        <v>0</v>
      </c>
      <c r="G342" s="9">
        <v>0</v>
      </c>
      <c r="H342" s="9">
        <v>0</v>
      </c>
      <c r="I342" s="9">
        <v>196238828</v>
      </c>
      <c r="J342" s="9">
        <v>196238828</v>
      </c>
      <c r="K342" s="9">
        <v>196238828</v>
      </c>
      <c r="L342" s="5">
        <f t="shared" si="15"/>
        <v>1</v>
      </c>
      <c r="M342" s="5">
        <f t="shared" si="16"/>
        <v>1</v>
      </c>
      <c r="N342" s="31">
        <f t="shared" si="17"/>
        <v>0</v>
      </c>
    </row>
    <row r="343" spans="1:14" ht="22.5">
      <c r="A343" s="16" t="s">
        <v>79</v>
      </c>
      <c r="B343" s="17" t="s">
        <v>229</v>
      </c>
      <c r="C343" s="18" t="s">
        <v>10</v>
      </c>
      <c r="D343" s="16" t="s">
        <v>228</v>
      </c>
      <c r="E343" s="9">
        <v>561236</v>
      </c>
      <c r="F343" s="9">
        <v>0</v>
      </c>
      <c r="G343" s="9">
        <v>0</v>
      </c>
      <c r="H343" s="9">
        <v>0</v>
      </c>
      <c r="I343" s="9">
        <v>561236</v>
      </c>
      <c r="J343" s="9">
        <v>561236</v>
      </c>
      <c r="K343" s="9">
        <v>561236</v>
      </c>
      <c r="L343" s="5">
        <f t="shared" si="15"/>
        <v>1</v>
      </c>
      <c r="M343" s="5">
        <f t="shared" si="16"/>
        <v>1</v>
      </c>
      <c r="N343" s="31">
        <f t="shared" si="17"/>
        <v>0</v>
      </c>
    </row>
    <row r="344" spans="1:14" ht="22.5">
      <c r="A344" s="16" t="s">
        <v>79</v>
      </c>
      <c r="B344" s="17" t="s">
        <v>182</v>
      </c>
      <c r="C344" s="18" t="s">
        <v>10</v>
      </c>
      <c r="D344" s="16" t="s">
        <v>181</v>
      </c>
      <c r="E344" s="9">
        <v>6081227</v>
      </c>
      <c r="F344" s="9">
        <v>0</v>
      </c>
      <c r="G344" s="9">
        <v>3956499</v>
      </c>
      <c r="H344" s="9">
        <v>0</v>
      </c>
      <c r="I344" s="9">
        <v>2124728</v>
      </c>
      <c r="J344" s="9">
        <v>2108902</v>
      </c>
      <c r="K344" s="9">
        <v>2108902</v>
      </c>
      <c r="L344" s="5">
        <f t="shared" si="15"/>
        <v>0.34939133171644471</v>
      </c>
      <c r="M344" s="5">
        <f t="shared" si="16"/>
        <v>0.3467888963855485</v>
      </c>
      <c r="N344" s="31">
        <f t="shared" si="17"/>
        <v>0</v>
      </c>
    </row>
    <row r="345" spans="1:14" ht="22.5">
      <c r="A345" s="16" t="s">
        <v>79</v>
      </c>
      <c r="B345" s="17" t="s">
        <v>172</v>
      </c>
      <c r="C345" s="18" t="s">
        <v>10</v>
      </c>
      <c r="D345" s="16" t="s">
        <v>171</v>
      </c>
      <c r="E345" s="9">
        <v>1007340</v>
      </c>
      <c r="F345" s="9">
        <v>0</v>
      </c>
      <c r="G345" s="9">
        <v>0</v>
      </c>
      <c r="H345" s="9">
        <v>0</v>
      </c>
      <c r="I345" s="9">
        <v>1007340</v>
      </c>
      <c r="J345" s="9">
        <v>0</v>
      </c>
      <c r="K345" s="9">
        <v>0</v>
      </c>
      <c r="L345" s="5">
        <f t="shared" si="15"/>
        <v>1</v>
      </c>
      <c r="M345" s="5">
        <f t="shared" si="16"/>
        <v>0</v>
      </c>
      <c r="N345" s="31">
        <f t="shared" si="17"/>
        <v>0</v>
      </c>
    </row>
    <row r="346" spans="1:14" ht="22.5">
      <c r="A346" s="16" t="s">
        <v>79</v>
      </c>
      <c r="B346" s="17" t="s">
        <v>170</v>
      </c>
      <c r="C346" s="18" t="s">
        <v>10</v>
      </c>
      <c r="D346" s="16" t="s">
        <v>169</v>
      </c>
      <c r="E346" s="9">
        <v>18229098</v>
      </c>
      <c r="F346" s="9">
        <v>0</v>
      </c>
      <c r="G346" s="9">
        <v>0</v>
      </c>
      <c r="H346" s="9">
        <v>0</v>
      </c>
      <c r="I346" s="9">
        <v>18229098</v>
      </c>
      <c r="J346" s="9">
        <v>12747240</v>
      </c>
      <c r="K346" s="9">
        <v>12747240</v>
      </c>
      <c r="L346" s="5">
        <f t="shared" si="15"/>
        <v>1</v>
      </c>
      <c r="M346" s="5">
        <f t="shared" si="16"/>
        <v>0.69927979980139443</v>
      </c>
      <c r="N346" s="31">
        <f t="shared" si="17"/>
        <v>0</v>
      </c>
    </row>
    <row r="347" spans="1:14" ht="22.5">
      <c r="A347" s="16" t="s">
        <v>79</v>
      </c>
      <c r="B347" s="17" t="s">
        <v>168</v>
      </c>
      <c r="C347" s="18" t="s">
        <v>10</v>
      </c>
      <c r="D347" s="16" t="s">
        <v>167</v>
      </c>
      <c r="E347" s="9">
        <v>7650444</v>
      </c>
      <c r="F347" s="9">
        <v>0</v>
      </c>
      <c r="G347" s="9">
        <v>7650444</v>
      </c>
      <c r="H347" s="9">
        <v>0</v>
      </c>
      <c r="I347" s="9">
        <v>0</v>
      </c>
      <c r="J347" s="9">
        <v>0</v>
      </c>
      <c r="K347" s="9">
        <v>0</v>
      </c>
      <c r="L347" s="5">
        <f t="shared" si="15"/>
        <v>0</v>
      </c>
      <c r="M347" s="5">
        <f t="shared" si="16"/>
        <v>0</v>
      </c>
      <c r="N347" s="31">
        <f t="shared" si="17"/>
        <v>0</v>
      </c>
    </row>
    <row r="348" spans="1:14" ht="22.5">
      <c r="A348" s="16" t="s">
        <v>79</v>
      </c>
      <c r="B348" s="17" t="s">
        <v>203</v>
      </c>
      <c r="C348" s="18" t="s">
        <v>10</v>
      </c>
      <c r="D348" s="16" t="s">
        <v>202</v>
      </c>
      <c r="E348" s="9">
        <v>198665684</v>
      </c>
      <c r="F348" s="9">
        <v>0</v>
      </c>
      <c r="G348" s="9">
        <v>0</v>
      </c>
      <c r="H348" s="9">
        <v>0</v>
      </c>
      <c r="I348" s="9">
        <v>198665684</v>
      </c>
      <c r="J348" s="9">
        <v>198665684</v>
      </c>
      <c r="K348" s="9">
        <v>198665684</v>
      </c>
      <c r="L348" s="5">
        <f t="shared" si="15"/>
        <v>1</v>
      </c>
      <c r="M348" s="5">
        <f t="shared" si="16"/>
        <v>1</v>
      </c>
      <c r="N348" s="31">
        <f t="shared" si="17"/>
        <v>0</v>
      </c>
    </row>
    <row r="349" spans="1:14" ht="22.5">
      <c r="A349" s="16" t="s">
        <v>79</v>
      </c>
      <c r="B349" s="17" t="s">
        <v>166</v>
      </c>
      <c r="C349" s="18" t="s">
        <v>10</v>
      </c>
      <c r="D349" s="16" t="s">
        <v>165</v>
      </c>
      <c r="E349" s="9">
        <v>20835928</v>
      </c>
      <c r="F349" s="9">
        <v>0</v>
      </c>
      <c r="G349" s="9">
        <v>0</v>
      </c>
      <c r="H349" s="9">
        <v>2372290</v>
      </c>
      <c r="I349" s="9">
        <v>18463638</v>
      </c>
      <c r="J349" s="9">
        <v>12437878</v>
      </c>
      <c r="K349" s="9">
        <v>12437878</v>
      </c>
      <c r="L349" s="5">
        <f t="shared" si="15"/>
        <v>0.88614426004927638</v>
      </c>
      <c r="M349" s="5">
        <f t="shared" si="16"/>
        <v>0.59694379823159305</v>
      </c>
      <c r="N349" s="31">
        <f t="shared" si="17"/>
        <v>0.11385573995072358</v>
      </c>
    </row>
    <row r="350" spans="1:14" ht="22.5">
      <c r="A350" s="16" t="s">
        <v>79</v>
      </c>
      <c r="B350" s="17" t="s">
        <v>207</v>
      </c>
      <c r="C350" s="18" t="s">
        <v>10</v>
      </c>
      <c r="D350" s="16" t="s">
        <v>206</v>
      </c>
      <c r="E350" s="9">
        <v>5220000</v>
      </c>
      <c r="F350" s="9">
        <v>0</v>
      </c>
      <c r="G350" s="9">
        <v>0</v>
      </c>
      <c r="H350" s="9">
        <v>0</v>
      </c>
      <c r="I350" s="9">
        <v>5220000</v>
      </c>
      <c r="J350" s="9">
        <v>5220000</v>
      </c>
      <c r="K350" s="9">
        <v>5220000</v>
      </c>
      <c r="L350" s="5">
        <f t="shared" si="15"/>
        <v>1</v>
      </c>
      <c r="M350" s="5">
        <f t="shared" si="16"/>
        <v>1</v>
      </c>
      <c r="N350" s="31">
        <f t="shared" si="17"/>
        <v>0</v>
      </c>
    </row>
    <row r="351" spans="1:14" ht="22.5">
      <c r="A351" s="16" t="s">
        <v>79</v>
      </c>
      <c r="B351" s="17" t="s">
        <v>164</v>
      </c>
      <c r="C351" s="18" t="s">
        <v>10</v>
      </c>
      <c r="D351" s="16" t="s">
        <v>163</v>
      </c>
      <c r="E351" s="9">
        <v>3183000</v>
      </c>
      <c r="F351" s="9">
        <v>0</v>
      </c>
      <c r="G351" s="9">
        <v>3128376</v>
      </c>
      <c r="H351" s="9">
        <v>0</v>
      </c>
      <c r="I351" s="9">
        <v>54624</v>
      </c>
      <c r="J351" s="9">
        <v>54624</v>
      </c>
      <c r="K351" s="9">
        <v>54624</v>
      </c>
      <c r="L351" s="5">
        <f t="shared" si="15"/>
        <v>1.7161168708765315E-2</v>
      </c>
      <c r="M351" s="5">
        <f t="shared" si="16"/>
        <v>1.7161168708765315E-2</v>
      </c>
      <c r="N351" s="31">
        <f t="shared" si="17"/>
        <v>0</v>
      </c>
    </row>
    <row r="352" spans="1:14" ht="22.5">
      <c r="A352" s="16" t="s">
        <v>79</v>
      </c>
      <c r="B352" s="17" t="s">
        <v>209</v>
      </c>
      <c r="C352" s="18" t="s">
        <v>10</v>
      </c>
      <c r="D352" s="16" t="s">
        <v>208</v>
      </c>
      <c r="E352" s="9">
        <v>25000000</v>
      </c>
      <c r="F352" s="9">
        <v>0</v>
      </c>
      <c r="G352" s="9">
        <v>0</v>
      </c>
      <c r="H352" s="9">
        <v>5188352</v>
      </c>
      <c r="I352" s="9">
        <v>19811648</v>
      </c>
      <c r="J352" s="9">
        <v>19711648</v>
      </c>
      <c r="K352" s="9">
        <v>19711648</v>
      </c>
      <c r="L352" s="5">
        <f t="shared" si="15"/>
        <v>0.79246592000000005</v>
      </c>
      <c r="M352" s="5">
        <f t="shared" si="16"/>
        <v>0.78846592000000004</v>
      </c>
      <c r="N352" s="31">
        <f t="shared" si="17"/>
        <v>0.20753408000000001</v>
      </c>
    </row>
    <row r="353" spans="1:14" ht="22.5">
      <c r="A353" s="16" t="s">
        <v>79</v>
      </c>
      <c r="B353" s="17" t="s">
        <v>160</v>
      </c>
      <c r="C353" s="18" t="s">
        <v>10</v>
      </c>
      <c r="D353" s="16" t="s">
        <v>87</v>
      </c>
      <c r="E353" s="9">
        <v>55475748</v>
      </c>
      <c r="F353" s="9">
        <v>0</v>
      </c>
      <c r="G353" s="9">
        <v>0</v>
      </c>
      <c r="H353" s="9">
        <v>59902</v>
      </c>
      <c r="I353" s="9">
        <v>55415846</v>
      </c>
      <c r="J353" s="9">
        <v>47808500</v>
      </c>
      <c r="K353" s="9">
        <v>47808500</v>
      </c>
      <c r="L353" s="5">
        <f t="shared" si="15"/>
        <v>0.99892021284688226</v>
      </c>
      <c r="M353" s="5">
        <f t="shared" si="16"/>
        <v>0.86179099378705093</v>
      </c>
      <c r="N353" s="31">
        <f t="shared" si="17"/>
        <v>1.0797871531177913E-3</v>
      </c>
    </row>
    <row r="354" spans="1:14" ht="22.5">
      <c r="A354" s="16" t="s">
        <v>79</v>
      </c>
      <c r="B354" s="17" t="s">
        <v>158</v>
      </c>
      <c r="C354" s="18" t="s">
        <v>10</v>
      </c>
      <c r="D354" s="16" t="s">
        <v>157</v>
      </c>
      <c r="E354" s="9">
        <v>168691333</v>
      </c>
      <c r="F354" s="9">
        <v>0</v>
      </c>
      <c r="G354" s="9">
        <v>164994720</v>
      </c>
      <c r="H354" s="9">
        <v>3696613</v>
      </c>
      <c r="I354" s="9">
        <v>0</v>
      </c>
      <c r="J354" s="9">
        <v>0</v>
      </c>
      <c r="K354" s="9">
        <v>0</v>
      </c>
      <c r="L354" s="5">
        <f t="shared" si="15"/>
        <v>0</v>
      </c>
      <c r="M354" s="5">
        <f t="shared" si="16"/>
        <v>0</v>
      </c>
      <c r="N354" s="31">
        <f t="shared" si="17"/>
        <v>2.191347317173669E-2</v>
      </c>
    </row>
    <row r="355" spans="1:14" ht="22.5">
      <c r="A355" s="16" t="s">
        <v>79</v>
      </c>
      <c r="B355" s="17" t="s">
        <v>156</v>
      </c>
      <c r="C355" s="18" t="s">
        <v>10</v>
      </c>
      <c r="D355" s="16" t="s">
        <v>155</v>
      </c>
      <c r="E355" s="9">
        <v>67840131</v>
      </c>
      <c r="F355" s="9">
        <v>0</v>
      </c>
      <c r="G355" s="9">
        <v>0</v>
      </c>
      <c r="H355" s="9">
        <v>23743923</v>
      </c>
      <c r="I355" s="9">
        <v>44096208</v>
      </c>
      <c r="J355" s="9">
        <v>23295370</v>
      </c>
      <c r="K355" s="9">
        <v>23295370</v>
      </c>
      <c r="L355" s="5">
        <f t="shared" si="15"/>
        <v>0.65000181087504094</v>
      </c>
      <c r="M355" s="5">
        <f t="shared" si="16"/>
        <v>0.34338627677473088</v>
      </c>
      <c r="N355" s="31">
        <f t="shared" si="17"/>
        <v>0.34999818912495911</v>
      </c>
    </row>
    <row r="356" spans="1:14" ht="22.5">
      <c r="A356" s="16" t="s">
        <v>79</v>
      </c>
      <c r="B356" s="17" t="s">
        <v>154</v>
      </c>
      <c r="C356" s="18" t="s">
        <v>10</v>
      </c>
      <c r="D356" s="16" t="s">
        <v>153</v>
      </c>
      <c r="E356" s="9">
        <v>80706236</v>
      </c>
      <c r="F356" s="9">
        <v>0</v>
      </c>
      <c r="G356" s="9">
        <v>0</v>
      </c>
      <c r="H356" s="9">
        <v>11875703</v>
      </c>
      <c r="I356" s="9">
        <v>68830533</v>
      </c>
      <c r="J356" s="9">
        <v>16324680</v>
      </c>
      <c r="K356" s="9">
        <v>16324680</v>
      </c>
      <c r="L356" s="5">
        <f t="shared" si="15"/>
        <v>0.85285272131883338</v>
      </c>
      <c r="M356" s="5">
        <f t="shared" si="16"/>
        <v>0.20227284543414961</v>
      </c>
      <c r="N356" s="31">
        <f t="shared" si="17"/>
        <v>0.14714727868116659</v>
      </c>
    </row>
    <row r="357" spans="1:14" ht="22.5">
      <c r="A357" s="16" t="s">
        <v>79</v>
      </c>
      <c r="B357" s="17" t="s">
        <v>152</v>
      </c>
      <c r="C357" s="18" t="s">
        <v>10</v>
      </c>
      <c r="D357" s="16" t="s">
        <v>151</v>
      </c>
      <c r="E357" s="9">
        <v>1245719063</v>
      </c>
      <c r="F357" s="9">
        <v>0</v>
      </c>
      <c r="G357" s="9">
        <v>16858280</v>
      </c>
      <c r="H357" s="9">
        <v>833334</v>
      </c>
      <c r="I357" s="9">
        <v>1228027449</v>
      </c>
      <c r="J357" s="9">
        <v>1141064695</v>
      </c>
      <c r="K357" s="9">
        <v>1141064695</v>
      </c>
      <c r="L357" s="5">
        <f t="shared" si="15"/>
        <v>0.98579807074847658</v>
      </c>
      <c r="M357" s="5">
        <f t="shared" si="16"/>
        <v>0.91598878823611607</v>
      </c>
      <c r="N357" s="31">
        <f t="shared" si="17"/>
        <v>6.6895821437710471E-4</v>
      </c>
    </row>
    <row r="358" spans="1:14" ht="22.5">
      <c r="A358" s="16" t="s">
        <v>79</v>
      </c>
      <c r="B358" s="17" t="s">
        <v>150</v>
      </c>
      <c r="C358" s="18" t="s">
        <v>10</v>
      </c>
      <c r="D358" s="16" t="s">
        <v>149</v>
      </c>
      <c r="E358" s="9">
        <v>817081083</v>
      </c>
      <c r="F358" s="9">
        <v>0</v>
      </c>
      <c r="G358" s="9">
        <v>150903928</v>
      </c>
      <c r="H358" s="9">
        <v>61739312</v>
      </c>
      <c r="I358" s="9">
        <v>604437843</v>
      </c>
      <c r="J358" s="9">
        <v>603510128</v>
      </c>
      <c r="K358" s="9">
        <v>603510128</v>
      </c>
      <c r="L358" s="5">
        <f t="shared" si="15"/>
        <v>0.73975258462812798</v>
      </c>
      <c r="M358" s="5">
        <f t="shared" si="16"/>
        <v>0.73861718323492265</v>
      </c>
      <c r="N358" s="31">
        <f t="shared" si="17"/>
        <v>7.5560814323735848E-2</v>
      </c>
    </row>
    <row r="359" spans="1:14" ht="22.5">
      <c r="A359" s="16" t="s">
        <v>79</v>
      </c>
      <c r="B359" s="17" t="s">
        <v>148</v>
      </c>
      <c r="C359" s="18" t="s">
        <v>10</v>
      </c>
      <c r="D359" s="16" t="s">
        <v>127</v>
      </c>
      <c r="E359" s="9">
        <v>8663765</v>
      </c>
      <c r="F359" s="9">
        <v>0</v>
      </c>
      <c r="G359" s="9">
        <v>0</v>
      </c>
      <c r="H359" s="9">
        <v>0</v>
      </c>
      <c r="I359" s="9">
        <v>8663765</v>
      </c>
      <c r="J359" s="9">
        <v>2750567</v>
      </c>
      <c r="K359" s="9">
        <v>2750567</v>
      </c>
      <c r="L359" s="5">
        <f t="shared" si="15"/>
        <v>1</v>
      </c>
      <c r="M359" s="5">
        <f t="shared" si="16"/>
        <v>0.31747940993321033</v>
      </c>
      <c r="N359" s="31">
        <f t="shared" si="17"/>
        <v>0</v>
      </c>
    </row>
    <row r="360" spans="1:14" ht="22.5">
      <c r="A360" s="16" t="s">
        <v>79</v>
      </c>
      <c r="B360" s="17" t="s">
        <v>147</v>
      </c>
      <c r="C360" s="18" t="s">
        <v>10</v>
      </c>
      <c r="D360" s="16" t="s">
        <v>146</v>
      </c>
      <c r="E360" s="9">
        <v>140105565</v>
      </c>
      <c r="F360" s="9">
        <v>0</v>
      </c>
      <c r="G360" s="9">
        <v>0</v>
      </c>
      <c r="H360" s="9">
        <v>0</v>
      </c>
      <c r="I360" s="9">
        <v>140105565</v>
      </c>
      <c r="J360" s="9">
        <v>121015515</v>
      </c>
      <c r="K360" s="9">
        <v>121015515</v>
      </c>
      <c r="L360" s="5">
        <f t="shared" si="15"/>
        <v>1</v>
      </c>
      <c r="M360" s="5">
        <f t="shared" si="16"/>
        <v>0.86374524095456162</v>
      </c>
      <c r="N360" s="31">
        <f t="shared" si="17"/>
        <v>0</v>
      </c>
    </row>
    <row r="361" spans="1:14" ht="22.5">
      <c r="A361" s="16" t="s">
        <v>79</v>
      </c>
      <c r="B361" s="17" t="s">
        <v>258</v>
      </c>
      <c r="C361" s="18" t="s">
        <v>10</v>
      </c>
      <c r="D361" s="16" t="s">
        <v>257</v>
      </c>
      <c r="E361" s="9">
        <v>12000000</v>
      </c>
      <c r="F361" s="9">
        <v>0</v>
      </c>
      <c r="G361" s="9">
        <v>0</v>
      </c>
      <c r="H361" s="9">
        <v>0</v>
      </c>
      <c r="I361" s="9">
        <v>12000000</v>
      </c>
      <c r="J361" s="9">
        <v>12000000</v>
      </c>
      <c r="K361" s="9">
        <v>12000000</v>
      </c>
      <c r="L361" s="5">
        <f t="shared" si="15"/>
        <v>1</v>
      </c>
      <c r="M361" s="5">
        <f t="shared" si="16"/>
        <v>1</v>
      </c>
      <c r="N361" s="31">
        <f t="shared" si="17"/>
        <v>0</v>
      </c>
    </row>
    <row r="362" spans="1:14" ht="22.5">
      <c r="A362" s="16" t="s">
        <v>79</v>
      </c>
      <c r="B362" s="17" t="s">
        <v>142</v>
      </c>
      <c r="C362" s="18" t="s">
        <v>10</v>
      </c>
      <c r="D362" s="16" t="s">
        <v>141</v>
      </c>
      <c r="E362" s="9">
        <v>18000000</v>
      </c>
      <c r="F362" s="9">
        <v>0</v>
      </c>
      <c r="G362" s="9">
        <v>0</v>
      </c>
      <c r="H362" s="9">
        <v>2722609</v>
      </c>
      <c r="I362" s="9">
        <v>15277391</v>
      </c>
      <c r="J362" s="9">
        <v>12253579</v>
      </c>
      <c r="K362" s="9">
        <v>12253579</v>
      </c>
      <c r="L362" s="5">
        <f t="shared" si="15"/>
        <v>0.84874394444444445</v>
      </c>
      <c r="M362" s="5">
        <f t="shared" si="16"/>
        <v>0.68075438888888884</v>
      </c>
      <c r="N362" s="31">
        <f t="shared" si="17"/>
        <v>0.15125605555555555</v>
      </c>
    </row>
    <row r="363" spans="1:14" ht="22.5">
      <c r="A363" s="16" t="s">
        <v>79</v>
      </c>
      <c r="B363" s="17" t="s">
        <v>138</v>
      </c>
      <c r="C363" s="18" t="s">
        <v>10</v>
      </c>
      <c r="D363" s="16" t="s">
        <v>87</v>
      </c>
      <c r="E363" s="9">
        <v>56312907</v>
      </c>
      <c r="F363" s="9">
        <v>0</v>
      </c>
      <c r="G363" s="9">
        <v>0</v>
      </c>
      <c r="H363" s="9">
        <v>0</v>
      </c>
      <c r="I363" s="9">
        <v>56312907</v>
      </c>
      <c r="J363" s="9">
        <v>48705562</v>
      </c>
      <c r="K363" s="9">
        <v>48705562</v>
      </c>
      <c r="L363" s="5">
        <f t="shared" si="15"/>
        <v>1</v>
      </c>
      <c r="M363" s="5">
        <f t="shared" si="16"/>
        <v>0.86490938924534655</v>
      </c>
      <c r="N363" s="31">
        <f t="shared" si="17"/>
        <v>0</v>
      </c>
    </row>
    <row r="364" spans="1:14" ht="22.5">
      <c r="A364" s="16" t="s">
        <v>79</v>
      </c>
      <c r="B364" s="17" t="s">
        <v>136</v>
      </c>
      <c r="C364" s="18" t="s">
        <v>10</v>
      </c>
      <c r="D364" s="16" t="s">
        <v>135</v>
      </c>
      <c r="E364" s="9">
        <v>67100000</v>
      </c>
      <c r="F364" s="9">
        <v>0</v>
      </c>
      <c r="G364" s="9">
        <v>0</v>
      </c>
      <c r="H364" s="9">
        <v>0</v>
      </c>
      <c r="I364" s="9">
        <v>67100000</v>
      </c>
      <c r="J364" s="9">
        <v>18543000</v>
      </c>
      <c r="K364" s="9">
        <v>18543000</v>
      </c>
      <c r="L364" s="5">
        <f t="shared" si="15"/>
        <v>1</v>
      </c>
      <c r="M364" s="5">
        <f t="shared" si="16"/>
        <v>0.27634873323397913</v>
      </c>
      <c r="N364" s="31">
        <f t="shared" si="17"/>
        <v>0</v>
      </c>
    </row>
    <row r="365" spans="1:14" ht="22.5">
      <c r="A365" s="16" t="s">
        <v>79</v>
      </c>
      <c r="B365" s="17" t="s">
        <v>134</v>
      </c>
      <c r="C365" s="18" t="s">
        <v>10</v>
      </c>
      <c r="D365" s="16" t="s">
        <v>87</v>
      </c>
      <c r="E365" s="9">
        <v>2093938950</v>
      </c>
      <c r="F365" s="9">
        <v>0</v>
      </c>
      <c r="G365" s="9">
        <v>2783175</v>
      </c>
      <c r="H365" s="9">
        <v>3154265</v>
      </c>
      <c r="I365" s="9">
        <v>2088001510</v>
      </c>
      <c r="J365" s="9">
        <v>1786250764</v>
      </c>
      <c r="K365" s="9">
        <v>1786250764</v>
      </c>
      <c r="L365" s="5">
        <f t="shared" si="15"/>
        <v>0.99716446365353684</v>
      </c>
      <c r="M365" s="5">
        <f t="shared" si="16"/>
        <v>0.85305770925174296</v>
      </c>
      <c r="N365" s="31">
        <f t="shared" si="17"/>
        <v>1.5063786840585776E-3</v>
      </c>
    </row>
    <row r="366" spans="1:14" ht="22.5">
      <c r="A366" s="16" t="s">
        <v>79</v>
      </c>
      <c r="B366" s="17" t="s">
        <v>133</v>
      </c>
      <c r="C366" s="18" t="s">
        <v>10</v>
      </c>
      <c r="D366" s="16" t="s">
        <v>85</v>
      </c>
      <c r="E366" s="9">
        <v>3900000</v>
      </c>
      <c r="F366" s="9">
        <v>0</v>
      </c>
      <c r="G366" s="9">
        <v>2743168</v>
      </c>
      <c r="H366" s="9">
        <v>0</v>
      </c>
      <c r="I366" s="9">
        <v>1156832</v>
      </c>
      <c r="J366" s="9">
        <v>0</v>
      </c>
      <c r="K366" s="9">
        <v>0</v>
      </c>
      <c r="L366" s="5">
        <f t="shared" si="15"/>
        <v>0.29662358974358977</v>
      </c>
      <c r="M366" s="5">
        <f t="shared" si="16"/>
        <v>0</v>
      </c>
      <c r="N366" s="31">
        <f t="shared" si="17"/>
        <v>0</v>
      </c>
    </row>
    <row r="367" spans="1:14" ht="22.5">
      <c r="A367" s="16" t="s">
        <v>79</v>
      </c>
      <c r="B367" s="17" t="s">
        <v>132</v>
      </c>
      <c r="C367" s="18" t="s">
        <v>10</v>
      </c>
      <c r="D367" s="16" t="s">
        <v>131</v>
      </c>
      <c r="E367" s="9">
        <v>821306934</v>
      </c>
      <c r="F367" s="9">
        <v>0</v>
      </c>
      <c r="G367" s="9">
        <v>1500000</v>
      </c>
      <c r="H367" s="9">
        <v>1379565</v>
      </c>
      <c r="I367" s="9">
        <v>818427369</v>
      </c>
      <c r="J367" s="9">
        <v>818427369</v>
      </c>
      <c r="K367" s="9">
        <v>818427369</v>
      </c>
      <c r="L367" s="5">
        <f t="shared" si="15"/>
        <v>0.9964939234276573</v>
      </c>
      <c r="M367" s="5">
        <f t="shared" si="16"/>
        <v>0.9964939234276573</v>
      </c>
      <c r="N367" s="31">
        <f t="shared" si="17"/>
        <v>1.6797191681812832E-3</v>
      </c>
    </row>
    <row r="368" spans="1:14" ht="22.5">
      <c r="A368" s="16" t="s">
        <v>79</v>
      </c>
      <c r="B368" s="17" t="s">
        <v>195</v>
      </c>
      <c r="C368" s="18" t="s">
        <v>10</v>
      </c>
      <c r="D368" s="16" t="s">
        <v>194</v>
      </c>
      <c r="E368" s="9">
        <v>500000</v>
      </c>
      <c r="F368" s="9">
        <v>0</v>
      </c>
      <c r="G368" s="9">
        <v>0</v>
      </c>
      <c r="H368" s="9">
        <v>0</v>
      </c>
      <c r="I368" s="9">
        <v>500000</v>
      </c>
      <c r="J368" s="9">
        <v>477456</v>
      </c>
      <c r="K368" s="9">
        <v>477456</v>
      </c>
      <c r="L368" s="5">
        <f t="shared" si="15"/>
        <v>1</v>
      </c>
      <c r="M368" s="5">
        <f t="shared" si="16"/>
        <v>0.95491199999999998</v>
      </c>
      <c r="N368" s="31">
        <f t="shared" si="17"/>
        <v>0</v>
      </c>
    </row>
    <row r="369" spans="1:14" ht="22.5">
      <c r="A369" s="16" t="s">
        <v>79</v>
      </c>
      <c r="B369" s="17" t="s">
        <v>128</v>
      </c>
      <c r="C369" s="18" t="s">
        <v>10</v>
      </c>
      <c r="D369" s="16" t="s">
        <v>127</v>
      </c>
      <c r="E369" s="9">
        <v>122000</v>
      </c>
      <c r="F369" s="9">
        <v>0</v>
      </c>
      <c r="G369" s="9">
        <v>0</v>
      </c>
      <c r="H369" s="9">
        <v>122000</v>
      </c>
      <c r="I369" s="9">
        <v>0</v>
      </c>
      <c r="J369" s="9">
        <v>0</v>
      </c>
      <c r="K369" s="9">
        <v>0</v>
      </c>
      <c r="L369" s="5">
        <f t="shared" si="15"/>
        <v>0</v>
      </c>
      <c r="M369" s="5">
        <f t="shared" si="16"/>
        <v>0</v>
      </c>
      <c r="N369" s="31">
        <f t="shared" si="17"/>
        <v>1</v>
      </c>
    </row>
    <row r="370" spans="1:14" ht="22.5">
      <c r="A370" s="16" t="s">
        <v>79</v>
      </c>
      <c r="B370" s="17" t="s">
        <v>126</v>
      </c>
      <c r="C370" s="18" t="s">
        <v>37</v>
      </c>
      <c r="D370" s="16" t="s">
        <v>87</v>
      </c>
      <c r="E370" s="9">
        <v>1053317957</v>
      </c>
      <c r="F370" s="9">
        <v>0</v>
      </c>
      <c r="G370" s="9">
        <v>5566350</v>
      </c>
      <c r="H370" s="9">
        <v>22080837</v>
      </c>
      <c r="I370" s="9">
        <v>1025670770</v>
      </c>
      <c r="J370" s="9">
        <v>905127015</v>
      </c>
      <c r="K370" s="9">
        <v>905127015</v>
      </c>
      <c r="L370" s="5">
        <f t="shared" si="15"/>
        <v>0.97375228741116016</v>
      </c>
      <c r="M370" s="5">
        <f t="shared" si="16"/>
        <v>0.85931034307810628</v>
      </c>
      <c r="N370" s="31">
        <f t="shared" si="17"/>
        <v>2.0963125951910456E-2</v>
      </c>
    </row>
    <row r="371" spans="1:14" ht="22.5">
      <c r="A371" s="16" t="s">
        <v>79</v>
      </c>
      <c r="B371" s="17" t="s">
        <v>126</v>
      </c>
      <c r="C371" s="18" t="s">
        <v>10</v>
      </c>
      <c r="D371" s="16" t="s">
        <v>87</v>
      </c>
      <c r="E371" s="9">
        <v>121989531</v>
      </c>
      <c r="F371" s="9">
        <v>0</v>
      </c>
      <c r="G371" s="9">
        <v>2876115</v>
      </c>
      <c r="H371" s="9">
        <v>21887838</v>
      </c>
      <c r="I371" s="9">
        <v>97225578</v>
      </c>
      <c r="J371" s="9">
        <v>25419665</v>
      </c>
      <c r="K371" s="9">
        <v>25419665</v>
      </c>
      <c r="L371" s="5">
        <f t="shared" si="15"/>
        <v>0.79699935890400297</v>
      </c>
      <c r="M371" s="5">
        <f t="shared" si="16"/>
        <v>0.20837579087011984</v>
      </c>
      <c r="N371" s="31">
        <f t="shared" si="17"/>
        <v>0.17942390482671827</v>
      </c>
    </row>
    <row r="372" spans="1:14" ht="22.5">
      <c r="A372" s="16" t="s">
        <v>79</v>
      </c>
      <c r="B372" s="17" t="s">
        <v>125</v>
      </c>
      <c r="C372" s="18" t="s">
        <v>10</v>
      </c>
      <c r="D372" s="16" t="s">
        <v>85</v>
      </c>
      <c r="E372" s="9">
        <v>2435966</v>
      </c>
      <c r="F372" s="9">
        <v>0</v>
      </c>
      <c r="G372" s="9">
        <v>0</v>
      </c>
      <c r="H372" s="9">
        <v>0</v>
      </c>
      <c r="I372" s="9">
        <v>2435966</v>
      </c>
      <c r="J372" s="9">
        <v>2435966</v>
      </c>
      <c r="K372" s="9">
        <v>2435966</v>
      </c>
      <c r="L372" s="5">
        <f t="shared" si="15"/>
        <v>1</v>
      </c>
      <c r="M372" s="5">
        <f t="shared" si="16"/>
        <v>1</v>
      </c>
      <c r="N372" s="31">
        <f t="shared" si="17"/>
        <v>0</v>
      </c>
    </row>
    <row r="373" spans="1:14" ht="22.5">
      <c r="A373" s="16" t="s">
        <v>79</v>
      </c>
      <c r="B373" s="17" t="s">
        <v>124</v>
      </c>
      <c r="C373" s="18" t="s">
        <v>37</v>
      </c>
      <c r="D373" s="16" t="s">
        <v>123</v>
      </c>
      <c r="E373" s="9">
        <v>25936791165</v>
      </c>
      <c r="F373" s="9">
        <v>0</v>
      </c>
      <c r="G373" s="9">
        <v>0</v>
      </c>
      <c r="H373" s="9">
        <v>0</v>
      </c>
      <c r="I373" s="9">
        <v>25936791165</v>
      </c>
      <c r="J373" s="9">
        <v>23489170902</v>
      </c>
      <c r="K373" s="9">
        <v>23489170902</v>
      </c>
      <c r="L373" s="5">
        <f t="shared" si="15"/>
        <v>1</v>
      </c>
      <c r="M373" s="5">
        <f t="shared" si="16"/>
        <v>0.90563133860973122</v>
      </c>
      <c r="N373" s="31">
        <f t="shared" si="17"/>
        <v>0</v>
      </c>
    </row>
    <row r="374" spans="1:14" ht="22.5">
      <c r="A374" s="16" t="s">
        <v>79</v>
      </c>
      <c r="B374" s="17" t="s">
        <v>124</v>
      </c>
      <c r="C374" s="18" t="s">
        <v>10</v>
      </c>
      <c r="D374" s="16" t="s">
        <v>123</v>
      </c>
      <c r="E374" s="9">
        <v>639861563</v>
      </c>
      <c r="F374" s="9">
        <v>0</v>
      </c>
      <c r="G374" s="9">
        <v>0</v>
      </c>
      <c r="H374" s="9">
        <v>0</v>
      </c>
      <c r="I374" s="9">
        <v>639861563</v>
      </c>
      <c r="J374" s="9">
        <v>589043661</v>
      </c>
      <c r="K374" s="9">
        <v>589043661</v>
      </c>
      <c r="L374" s="5">
        <f t="shared" si="15"/>
        <v>1</v>
      </c>
      <c r="M374" s="5">
        <f t="shared" si="16"/>
        <v>0.92057984892585276</v>
      </c>
      <c r="N374" s="31">
        <f t="shared" si="17"/>
        <v>0</v>
      </c>
    </row>
    <row r="375" spans="1:14" ht="22.5">
      <c r="A375" s="16" t="s">
        <v>79</v>
      </c>
      <c r="B375" s="17" t="s">
        <v>122</v>
      </c>
      <c r="C375" s="18" t="s">
        <v>24</v>
      </c>
      <c r="D375" s="16" t="s">
        <v>121</v>
      </c>
      <c r="E375" s="9">
        <v>2314428820</v>
      </c>
      <c r="F375" s="9">
        <v>0</v>
      </c>
      <c r="G375" s="9">
        <v>0</v>
      </c>
      <c r="H375" s="9">
        <v>0</v>
      </c>
      <c r="I375" s="9">
        <v>2314428820</v>
      </c>
      <c r="J375" s="9">
        <v>2108529012</v>
      </c>
      <c r="K375" s="9">
        <v>2108529012</v>
      </c>
      <c r="L375" s="5">
        <f t="shared" si="15"/>
        <v>1</v>
      </c>
      <c r="M375" s="5">
        <f t="shared" si="16"/>
        <v>0.91103644829310415</v>
      </c>
      <c r="N375" s="31">
        <f t="shared" si="17"/>
        <v>0</v>
      </c>
    </row>
    <row r="376" spans="1:14" ht="22.5">
      <c r="A376" s="16" t="s">
        <v>79</v>
      </c>
      <c r="B376" s="17" t="s">
        <v>122</v>
      </c>
      <c r="C376" s="18" t="s">
        <v>37</v>
      </c>
      <c r="D376" s="16" t="s">
        <v>121</v>
      </c>
      <c r="E376" s="9">
        <v>582527146</v>
      </c>
      <c r="F376" s="9">
        <v>0</v>
      </c>
      <c r="G376" s="9">
        <v>0</v>
      </c>
      <c r="H376" s="9">
        <v>0</v>
      </c>
      <c r="I376" s="9">
        <v>582527146</v>
      </c>
      <c r="J376" s="9">
        <v>0</v>
      </c>
      <c r="K376" s="9">
        <v>0</v>
      </c>
      <c r="L376" s="5">
        <f t="shared" si="15"/>
        <v>1</v>
      </c>
      <c r="M376" s="5">
        <f t="shared" si="16"/>
        <v>0</v>
      </c>
      <c r="N376" s="31">
        <f t="shared" si="17"/>
        <v>0</v>
      </c>
    </row>
    <row r="377" spans="1:14" ht="22.5">
      <c r="A377" s="16" t="s">
        <v>79</v>
      </c>
      <c r="B377" s="17" t="s">
        <v>122</v>
      </c>
      <c r="C377" s="18" t="s">
        <v>40</v>
      </c>
      <c r="D377" s="16" t="s">
        <v>121</v>
      </c>
      <c r="E377" s="9">
        <v>35626264152</v>
      </c>
      <c r="F377" s="9">
        <v>0</v>
      </c>
      <c r="G377" s="9">
        <v>0</v>
      </c>
      <c r="H377" s="9">
        <v>0</v>
      </c>
      <c r="I377" s="9">
        <v>35626264152</v>
      </c>
      <c r="J377" s="9">
        <v>32587899746</v>
      </c>
      <c r="K377" s="9">
        <v>32587899746</v>
      </c>
      <c r="L377" s="5">
        <f t="shared" si="15"/>
        <v>1</v>
      </c>
      <c r="M377" s="5">
        <f t="shared" si="16"/>
        <v>0.91471560439127797</v>
      </c>
      <c r="N377" s="31">
        <f t="shared" si="17"/>
        <v>0</v>
      </c>
    </row>
    <row r="378" spans="1:14" ht="22.5">
      <c r="A378" s="16" t="s">
        <v>79</v>
      </c>
      <c r="B378" s="17" t="s">
        <v>122</v>
      </c>
      <c r="C378" s="18" t="s">
        <v>10</v>
      </c>
      <c r="D378" s="16" t="s">
        <v>121</v>
      </c>
      <c r="E378" s="9">
        <v>21000000</v>
      </c>
      <c r="F378" s="9">
        <v>0</v>
      </c>
      <c r="G378" s="9">
        <v>0</v>
      </c>
      <c r="H378" s="9">
        <v>0</v>
      </c>
      <c r="I378" s="9">
        <v>21000000</v>
      </c>
      <c r="J378" s="9">
        <v>3000000</v>
      </c>
      <c r="K378" s="9">
        <v>3000000</v>
      </c>
      <c r="L378" s="5">
        <f t="shared" si="15"/>
        <v>1</v>
      </c>
      <c r="M378" s="5">
        <f t="shared" si="16"/>
        <v>0.14285714285714285</v>
      </c>
      <c r="N378" s="31">
        <f t="shared" si="17"/>
        <v>0</v>
      </c>
    </row>
    <row r="379" spans="1:14" ht="22.5">
      <c r="A379" s="16" t="s">
        <v>79</v>
      </c>
      <c r="B379" s="17" t="s">
        <v>254</v>
      </c>
      <c r="C379" s="18" t="s">
        <v>40</v>
      </c>
      <c r="D379" s="16" t="s">
        <v>253</v>
      </c>
      <c r="E379" s="9">
        <v>788084701</v>
      </c>
      <c r="F379" s="9">
        <v>0</v>
      </c>
      <c r="G379" s="9">
        <v>0</v>
      </c>
      <c r="H379" s="9">
        <v>0</v>
      </c>
      <c r="I379" s="9">
        <v>788084701</v>
      </c>
      <c r="J379" s="9">
        <v>718312443</v>
      </c>
      <c r="K379" s="9">
        <v>718312443</v>
      </c>
      <c r="L379" s="5">
        <f t="shared" si="15"/>
        <v>1</v>
      </c>
      <c r="M379" s="5">
        <f t="shared" si="16"/>
        <v>0.91146604177004575</v>
      </c>
      <c r="N379" s="31">
        <f t="shared" si="17"/>
        <v>0</v>
      </c>
    </row>
    <row r="380" spans="1:14" ht="22.5">
      <c r="A380" s="16" t="s">
        <v>79</v>
      </c>
      <c r="B380" s="17" t="s">
        <v>227</v>
      </c>
      <c r="C380" s="18" t="s">
        <v>12</v>
      </c>
      <c r="D380" s="16" t="s">
        <v>226</v>
      </c>
      <c r="E380" s="9">
        <v>5218668</v>
      </c>
      <c r="F380" s="9">
        <v>0</v>
      </c>
      <c r="G380" s="9">
        <v>0</v>
      </c>
      <c r="H380" s="9">
        <v>0</v>
      </c>
      <c r="I380" s="9">
        <v>5218668</v>
      </c>
      <c r="J380" s="9">
        <v>0</v>
      </c>
      <c r="K380" s="9">
        <v>0</v>
      </c>
      <c r="L380" s="5">
        <f t="shared" si="15"/>
        <v>1</v>
      </c>
      <c r="M380" s="5">
        <f t="shared" si="16"/>
        <v>0</v>
      </c>
      <c r="N380" s="31">
        <f t="shared" si="17"/>
        <v>0</v>
      </c>
    </row>
    <row r="381" spans="1:14" ht="22.5">
      <c r="A381" s="16" t="s">
        <v>79</v>
      </c>
      <c r="B381" s="17" t="s">
        <v>227</v>
      </c>
      <c r="C381" s="18" t="s">
        <v>37</v>
      </c>
      <c r="D381" s="16" t="s">
        <v>226</v>
      </c>
      <c r="E381" s="9">
        <v>235052113</v>
      </c>
      <c r="F381" s="9">
        <v>0</v>
      </c>
      <c r="G381" s="9">
        <v>0</v>
      </c>
      <c r="H381" s="9">
        <v>0</v>
      </c>
      <c r="I381" s="9">
        <v>235052113</v>
      </c>
      <c r="J381" s="9">
        <v>219421743</v>
      </c>
      <c r="K381" s="9">
        <v>219421743</v>
      </c>
      <c r="L381" s="5">
        <f t="shared" si="15"/>
        <v>1</v>
      </c>
      <c r="M381" s="5">
        <f t="shared" si="16"/>
        <v>0.93350253354242341</v>
      </c>
      <c r="N381" s="31">
        <f t="shared" si="17"/>
        <v>0</v>
      </c>
    </row>
    <row r="382" spans="1:14" ht="22.5">
      <c r="A382" s="16" t="s">
        <v>79</v>
      </c>
      <c r="B382" s="17" t="s">
        <v>227</v>
      </c>
      <c r="C382" s="18" t="s">
        <v>10</v>
      </c>
      <c r="D382" s="16" t="s">
        <v>226</v>
      </c>
      <c r="E382" s="9">
        <v>277707456</v>
      </c>
      <c r="F382" s="9">
        <v>0</v>
      </c>
      <c r="G382" s="9">
        <v>0</v>
      </c>
      <c r="H382" s="9">
        <v>0</v>
      </c>
      <c r="I382" s="9">
        <v>277707456</v>
      </c>
      <c r="J382" s="9">
        <v>252698864</v>
      </c>
      <c r="K382" s="9">
        <v>252698864</v>
      </c>
      <c r="L382" s="5">
        <f t="shared" si="15"/>
        <v>1</v>
      </c>
      <c r="M382" s="5">
        <f t="shared" si="16"/>
        <v>0.90994627094203762</v>
      </c>
      <c r="N382" s="31">
        <f t="shared" si="17"/>
        <v>0</v>
      </c>
    </row>
    <row r="383" spans="1:14" ht="22.5">
      <c r="A383" s="16" t="s">
        <v>79</v>
      </c>
      <c r="B383" s="17" t="s">
        <v>180</v>
      </c>
      <c r="C383" s="18" t="s">
        <v>12</v>
      </c>
      <c r="D383" s="16" t="s">
        <v>179</v>
      </c>
      <c r="E383" s="9">
        <v>172216044</v>
      </c>
      <c r="F383" s="9">
        <v>0</v>
      </c>
      <c r="G383" s="9">
        <v>0</v>
      </c>
      <c r="H383" s="9">
        <v>85050</v>
      </c>
      <c r="I383" s="9">
        <v>172130994</v>
      </c>
      <c r="J383" s="9">
        <v>0</v>
      </c>
      <c r="K383" s="9">
        <v>0</v>
      </c>
      <c r="L383" s="5">
        <f t="shared" si="15"/>
        <v>0.99950614357394019</v>
      </c>
      <c r="M383" s="5">
        <f t="shared" si="16"/>
        <v>0</v>
      </c>
      <c r="N383" s="31">
        <f t="shared" si="17"/>
        <v>4.9385642605981588E-4</v>
      </c>
    </row>
    <row r="384" spans="1:14" ht="22.5">
      <c r="A384" s="16" t="s">
        <v>79</v>
      </c>
      <c r="B384" s="17" t="s">
        <v>180</v>
      </c>
      <c r="C384" s="18" t="s">
        <v>37</v>
      </c>
      <c r="D384" s="16" t="s">
        <v>179</v>
      </c>
      <c r="E384" s="9">
        <v>17860174255</v>
      </c>
      <c r="F384" s="9">
        <v>0</v>
      </c>
      <c r="G384" s="9">
        <v>4893233</v>
      </c>
      <c r="H384" s="9">
        <v>1916299</v>
      </c>
      <c r="I384" s="9">
        <v>17853364723</v>
      </c>
      <c r="J384" s="9">
        <v>16448904957</v>
      </c>
      <c r="K384" s="9">
        <v>16448904957</v>
      </c>
      <c r="L384" s="5">
        <f t="shared" si="15"/>
        <v>0.99961873093158127</v>
      </c>
      <c r="M384" s="5">
        <f t="shared" si="16"/>
        <v>0.92098233321520295</v>
      </c>
      <c r="N384" s="31">
        <f t="shared" si="17"/>
        <v>1.0729452986515668E-4</v>
      </c>
    </row>
    <row r="385" spans="1:14" ht="22.5">
      <c r="A385" s="16" t="s">
        <v>79</v>
      </c>
      <c r="B385" s="17" t="s">
        <v>180</v>
      </c>
      <c r="C385" s="18" t="s">
        <v>10</v>
      </c>
      <c r="D385" s="16" t="s">
        <v>179</v>
      </c>
      <c r="E385" s="9">
        <v>27430133</v>
      </c>
      <c r="F385" s="9">
        <v>0</v>
      </c>
      <c r="G385" s="9">
        <v>0</v>
      </c>
      <c r="H385" s="9">
        <v>1945331</v>
      </c>
      <c r="I385" s="9">
        <v>25484802</v>
      </c>
      <c r="J385" s="9">
        <v>13459147</v>
      </c>
      <c r="K385" s="9">
        <v>13459147</v>
      </c>
      <c r="L385" s="5">
        <f t="shared" si="15"/>
        <v>0.92908051156733362</v>
      </c>
      <c r="M385" s="5">
        <f t="shared" si="16"/>
        <v>0.49067013273322446</v>
      </c>
      <c r="N385" s="31">
        <f t="shared" si="17"/>
        <v>7.0919488432666364E-2</v>
      </c>
    </row>
    <row r="386" spans="1:14" ht="22.5">
      <c r="A386" s="16" t="s">
        <v>79</v>
      </c>
      <c r="B386" s="17" t="s">
        <v>120</v>
      </c>
      <c r="C386" s="18" t="s">
        <v>12</v>
      </c>
      <c r="D386" s="16" t="s">
        <v>119</v>
      </c>
      <c r="E386" s="9">
        <v>1791645251</v>
      </c>
      <c r="F386" s="9">
        <v>0</v>
      </c>
      <c r="G386" s="9">
        <v>233062901</v>
      </c>
      <c r="H386" s="9">
        <v>0</v>
      </c>
      <c r="I386" s="9">
        <v>1558582350</v>
      </c>
      <c r="J386" s="9">
        <v>0</v>
      </c>
      <c r="K386" s="9">
        <v>0</v>
      </c>
      <c r="L386" s="5">
        <f t="shared" ref="L386:L449" si="18">I386/E386</f>
        <v>0.86991682596210562</v>
      </c>
      <c r="M386" s="5">
        <f t="shared" ref="M386:M449" si="19">J386/E386</f>
        <v>0</v>
      </c>
      <c r="N386" s="31">
        <f t="shared" ref="N386:N449" si="20">H386/E386</f>
        <v>0</v>
      </c>
    </row>
    <row r="387" spans="1:14" ht="22.5">
      <c r="A387" s="16" t="s">
        <v>79</v>
      </c>
      <c r="B387" s="17" t="s">
        <v>120</v>
      </c>
      <c r="C387" s="18" t="s">
        <v>24</v>
      </c>
      <c r="D387" s="16" t="s">
        <v>119</v>
      </c>
      <c r="E387" s="9">
        <v>224059544</v>
      </c>
      <c r="F387" s="9">
        <v>0</v>
      </c>
      <c r="G387" s="9">
        <v>107890330</v>
      </c>
      <c r="H387" s="9">
        <v>0</v>
      </c>
      <c r="I387" s="9">
        <v>116169214</v>
      </c>
      <c r="J387" s="9">
        <v>0</v>
      </c>
      <c r="K387" s="9">
        <v>0</v>
      </c>
      <c r="L387" s="5">
        <f t="shared" si="18"/>
        <v>0.51847474080372136</v>
      </c>
      <c r="M387" s="5">
        <f t="shared" si="19"/>
        <v>0</v>
      </c>
      <c r="N387" s="31">
        <f t="shared" si="20"/>
        <v>0</v>
      </c>
    </row>
    <row r="388" spans="1:14" ht="22.5">
      <c r="A388" s="16" t="s">
        <v>79</v>
      </c>
      <c r="B388" s="17" t="s">
        <v>120</v>
      </c>
      <c r="C388" s="18" t="s">
        <v>37</v>
      </c>
      <c r="D388" s="16" t="s">
        <v>119</v>
      </c>
      <c r="E388" s="9">
        <v>7955718471</v>
      </c>
      <c r="F388" s="9">
        <v>0</v>
      </c>
      <c r="G388" s="9">
        <v>303791475</v>
      </c>
      <c r="H388" s="9">
        <v>24521482</v>
      </c>
      <c r="I388" s="9">
        <v>7627405514</v>
      </c>
      <c r="J388" s="9">
        <v>4629584742</v>
      </c>
      <c r="K388" s="9">
        <v>4629584742</v>
      </c>
      <c r="L388" s="5">
        <f t="shared" si="18"/>
        <v>0.95873245663521667</v>
      </c>
      <c r="M388" s="5">
        <f t="shared" si="19"/>
        <v>0.58191912633354925</v>
      </c>
      <c r="N388" s="31">
        <f t="shared" si="20"/>
        <v>3.0822460710978068E-3</v>
      </c>
    </row>
    <row r="389" spans="1:14" ht="22.5">
      <c r="A389" s="16" t="s">
        <v>79</v>
      </c>
      <c r="B389" s="17" t="s">
        <v>120</v>
      </c>
      <c r="C389" s="18" t="s">
        <v>40</v>
      </c>
      <c r="D389" s="16" t="s">
        <v>119</v>
      </c>
      <c r="E389" s="9">
        <v>280080536</v>
      </c>
      <c r="F389" s="9">
        <v>0</v>
      </c>
      <c r="G389" s="9">
        <v>0</v>
      </c>
      <c r="H389" s="9">
        <v>0</v>
      </c>
      <c r="I389" s="9">
        <v>280080536</v>
      </c>
      <c r="J389" s="9">
        <v>0</v>
      </c>
      <c r="K389" s="9">
        <v>0</v>
      </c>
      <c r="L389" s="5">
        <f t="shared" si="18"/>
        <v>1</v>
      </c>
      <c r="M389" s="5">
        <f t="shared" si="19"/>
        <v>0</v>
      </c>
      <c r="N389" s="31">
        <f t="shared" si="20"/>
        <v>0</v>
      </c>
    </row>
    <row r="390" spans="1:14" ht="22.5">
      <c r="A390" s="16" t="s">
        <v>79</v>
      </c>
      <c r="B390" s="17" t="s">
        <v>120</v>
      </c>
      <c r="C390" s="18" t="s">
        <v>10</v>
      </c>
      <c r="D390" s="16" t="s">
        <v>119</v>
      </c>
      <c r="E390" s="9">
        <v>981774437</v>
      </c>
      <c r="F390" s="9">
        <v>0</v>
      </c>
      <c r="G390" s="9">
        <v>2463219</v>
      </c>
      <c r="H390" s="9">
        <v>1895168</v>
      </c>
      <c r="I390" s="9">
        <v>977416050</v>
      </c>
      <c r="J390" s="9">
        <v>0</v>
      </c>
      <c r="K390" s="9">
        <v>0</v>
      </c>
      <c r="L390" s="5">
        <f t="shared" si="18"/>
        <v>0.99556070433722244</v>
      </c>
      <c r="M390" s="5">
        <f t="shared" si="19"/>
        <v>0</v>
      </c>
      <c r="N390" s="31">
        <f t="shared" si="20"/>
        <v>1.930349710256308E-3</v>
      </c>
    </row>
    <row r="391" spans="1:14" ht="22.5">
      <c r="A391" s="16" t="s">
        <v>79</v>
      </c>
      <c r="B391" s="17" t="s">
        <v>118</v>
      </c>
      <c r="C391" s="18" t="s">
        <v>37</v>
      </c>
      <c r="D391" s="16" t="s">
        <v>117</v>
      </c>
      <c r="E391" s="9">
        <v>10003403621</v>
      </c>
      <c r="F391" s="9">
        <v>0</v>
      </c>
      <c r="G391" s="9">
        <v>1246077</v>
      </c>
      <c r="H391" s="9">
        <v>35724953.209999084</v>
      </c>
      <c r="I391" s="9">
        <v>9966432590.7900009</v>
      </c>
      <c r="J391" s="9">
        <v>9172391024.7900009</v>
      </c>
      <c r="K391" s="9">
        <v>9172391024.7900009</v>
      </c>
      <c r="L391" s="5">
        <f t="shared" si="18"/>
        <v>0.996304154904598</v>
      </c>
      <c r="M391" s="5">
        <f t="shared" si="19"/>
        <v>0.91692701527453457</v>
      </c>
      <c r="N391" s="31">
        <f t="shared" si="20"/>
        <v>3.5712797927099742E-3</v>
      </c>
    </row>
    <row r="392" spans="1:14" ht="22.5">
      <c r="A392" s="16" t="s">
        <v>79</v>
      </c>
      <c r="B392" s="17" t="s">
        <v>116</v>
      </c>
      <c r="C392" s="18" t="s">
        <v>24</v>
      </c>
      <c r="D392" s="16" t="s">
        <v>115</v>
      </c>
      <c r="E392" s="9">
        <v>965855016</v>
      </c>
      <c r="F392" s="9">
        <v>0</v>
      </c>
      <c r="G392" s="9">
        <v>0</v>
      </c>
      <c r="H392" s="9">
        <v>3211488</v>
      </c>
      <c r="I392" s="9">
        <v>962643528</v>
      </c>
      <c r="J392" s="9">
        <v>0</v>
      </c>
      <c r="K392" s="9">
        <v>0</v>
      </c>
      <c r="L392" s="5">
        <f t="shared" si="18"/>
        <v>0.99667497921862014</v>
      </c>
      <c r="M392" s="5">
        <f t="shared" si="19"/>
        <v>0</v>
      </c>
      <c r="N392" s="31">
        <f t="shared" si="20"/>
        <v>3.3250207813798837E-3</v>
      </c>
    </row>
    <row r="393" spans="1:14" ht="22.5">
      <c r="A393" s="16" t="s">
        <v>79</v>
      </c>
      <c r="B393" s="17" t="s">
        <v>116</v>
      </c>
      <c r="C393" s="18" t="s">
        <v>37</v>
      </c>
      <c r="D393" s="16" t="s">
        <v>115</v>
      </c>
      <c r="E393" s="9">
        <v>94567935453</v>
      </c>
      <c r="F393" s="9">
        <v>0</v>
      </c>
      <c r="G393" s="9">
        <v>5000763</v>
      </c>
      <c r="H393" s="9">
        <v>28606238</v>
      </c>
      <c r="I393" s="9">
        <v>94534328452</v>
      </c>
      <c r="J393" s="9">
        <v>87099900156</v>
      </c>
      <c r="K393" s="9">
        <v>87099900156</v>
      </c>
      <c r="L393" s="5">
        <f t="shared" si="18"/>
        <v>0.99964462583602975</v>
      </c>
      <c r="M393" s="5">
        <f t="shared" si="19"/>
        <v>0.92102994253573833</v>
      </c>
      <c r="N393" s="31">
        <f t="shared" si="20"/>
        <v>3.0249405216440641E-4</v>
      </c>
    </row>
    <row r="394" spans="1:14" ht="22.5">
      <c r="A394" s="16" t="s">
        <v>79</v>
      </c>
      <c r="B394" s="17" t="s">
        <v>116</v>
      </c>
      <c r="C394" s="18" t="s">
        <v>10</v>
      </c>
      <c r="D394" s="16" t="s">
        <v>115</v>
      </c>
      <c r="E394" s="9">
        <v>186822822</v>
      </c>
      <c r="F394" s="9">
        <v>0</v>
      </c>
      <c r="G394" s="9">
        <v>1612917</v>
      </c>
      <c r="H394" s="9">
        <v>8077021</v>
      </c>
      <c r="I394" s="9">
        <v>177132884</v>
      </c>
      <c r="J394" s="9">
        <v>120961968</v>
      </c>
      <c r="K394" s="9">
        <v>120961968</v>
      </c>
      <c r="L394" s="5">
        <f t="shared" si="18"/>
        <v>0.94813300700489367</v>
      </c>
      <c r="M394" s="5">
        <f t="shared" si="19"/>
        <v>0.64746890505700638</v>
      </c>
      <c r="N394" s="31">
        <f t="shared" si="20"/>
        <v>4.3233588453128066E-2</v>
      </c>
    </row>
    <row r="395" spans="1:14" ht="22.5">
      <c r="A395" s="16" t="s">
        <v>79</v>
      </c>
      <c r="B395" s="17" t="s">
        <v>225</v>
      </c>
      <c r="C395" s="18" t="s">
        <v>24</v>
      </c>
      <c r="D395" s="16" t="s">
        <v>224</v>
      </c>
      <c r="E395" s="9">
        <v>133217339</v>
      </c>
      <c r="F395" s="9">
        <v>0</v>
      </c>
      <c r="G395" s="9">
        <v>0</v>
      </c>
      <c r="H395" s="9">
        <v>0</v>
      </c>
      <c r="I395" s="9">
        <v>133217339</v>
      </c>
      <c r="J395" s="9">
        <v>121712689</v>
      </c>
      <c r="K395" s="9">
        <v>121712689</v>
      </c>
      <c r="L395" s="5">
        <f t="shared" si="18"/>
        <v>1</v>
      </c>
      <c r="M395" s="5">
        <f t="shared" si="19"/>
        <v>0.91363999546635588</v>
      </c>
      <c r="N395" s="31">
        <f t="shared" si="20"/>
        <v>0</v>
      </c>
    </row>
    <row r="396" spans="1:14" ht="22.5">
      <c r="A396" s="16" t="s">
        <v>79</v>
      </c>
      <c r="B396" s="17" t="s">
        <v>114</v>
      </c>
      <c r="C396" s="18" t="s">
        <v>24</v>
      </c>
      <c r="D396" s="16" t="s">
        <v>113</v>
      </c>
      <c r="E396" s="9">
        <v>358922800</v>
      </c>
      <c r="F396" s="9">
        <v>0</v>
      </c>
      <c r="G396" s="9">
        <v>0</v>
      </c>
      <c r="H396" s="9">
        <v>0</v>
      </c>
      <c r="I396" s="9">
        <v>358922800</v>
      </c>
      <c r="J396" s="9">
        <v>358922800</v>
      </c>
      <c r="K396" s="9">
        <v>358922800</v>
      </c>
      <c r="L396" s="5">
        <f t="shared" si="18"/>
        <v>1</v>
      </c>
      <c r="M396" s="5">
        <f t="shared" si="19"/>
        <v>1</v>
      </c>
      <c r="N396" s="31">
        <f t="shared" si="20"/>
        <v>0</v>
      </c>
    </row>
    <row r="397" spans="1:14" ht="22.5">
      <c r="A397" s="16" t="s">
        <v>79</v>
      </c>
      <c r="B397" s="17" t="s">
        <v>112</v>
      </c>
      <c r="C397" s="18" t="s">
        <v>37</v>
      </c>
      <c r="D397" s="16" t="s">
        <v>87</v>
      </c>
      <c r="E397" s="9">
        <v>31449878</v>
      </c>
      <c r="F397" s="9">
        <v>0</v>
      </c>
      <c r="G397" s="9">
        <v>0</v>
      </c>
      <c r="H397" s="9">
        <v>0</v>
      </c>
      <c r="I397" s="9">
        <v>31449878</v>
      </c>
      <c r="J397" s="9">
        <v>27646205</v>
      </c>
      <c r="K397" s="9">
        <v>27646205</v>
      </c>
      <c r="L397" s="5">
        <f t="shared" si="18"/>
        <v>1</v>
      </c>
      <c r="M397" s="5">
        <f t="shared" si="19"/>
        <v>0.8790560332221321</v>
      </c>
      <c r="N397" s="31">
        <f t="shared" si="20"/>
        <v>0</v>
      </c>
    </row>
    <row r="398" spans="1:14" ht="22.5">
      <c r="A398" s="16" t="s">
        <v>79</v>
      </c>
      <c r="B398" s="17" t="s">
        <v>110</v>
      </c>
      <c r="C398" s="18" t="s">
        <v>37</v>
      </c>
      <c r="D398" s="16" t="s">
        <v>109</v>
      </c>
      <c r="E398" s="9">
        <v>1554364143</v>
      </c>
      <c r="F398" s="9">
        <v>0</v>
      </c>
      <c r="G398" s="9">
        <v>0</v>
      </c>
      <c r="H398" s="9">
        <v>0</v>
      </c>
      <c r="I398" s="9">
        <v>1554364143</v>
      </c>
      <c r="J398" s="9">
        <v>961296764</v>
      </c>
      <c r="K398" s="9">
        <v>961296764</v>
      </c>
      <c r="L398" s="5">
        <f t="shared" si="18"/>
        <v>1</v>
      </c>
      <c r="M398" s="5">
        <f t="shared" si="19"/>
        <v>0.6184501671176289</v>
      </c>
      <c r="N398" s="31">
        <f t="shared" si="20"/>
        <v>0</v>
      </c>
    </row>
    <row r="399" spans="1:14" ht="22.5">
      <c r="A399" s="16" t="s">
        <v>79</v>
      </c>
      <c r="B399" s="17" t="s">
        <v>108</v>
      </c>
      <c r="C399" s="18" t="s">
        <v>37</v>
      </c>
      <c r="D399" s="16" t="s">
        <v>107</v>
      </c>
      <c r="E399" s="9">
        <v>225762000</v>
      </c>
      <c r="F399" s="9">
        <v>0</v>
      </c>
      <c r="G399" s="9">
        <v>0</v>
      </c>
      <c r="H399" s="9">
        <v>0</v>
      </c>
      <c r="I399" s="9">
        <v>225762000</v>
      </c>
      <c r="J399" s="9">
        <v>158185800</v>
      </c>
      <c r="K399" s="9">
        <v>158185800</v>
      </c>
      <c r="L399" s="5">
        <f t="shared" si="18"/>
        <v>1</v>
      </c>
      <c r="M399" s="5">
        <f t="shared" si="19"/>
        <v>0.70067504717357221</v>
      </c>
      <c r="N399" s="31">
        <f t="shared" si="20"/>
        <v>0</v>
      </c>
    </row>
    <row r="400" spans="1:14" ht="22.5">
      <c r="A400" s="16" t="s">
        <v>79</v>
      </c>
      <c r="B400" s="17" t="s">
        <v>233</v>
      </c>
      <c r="C400" s="18" t="s">
        <v>37</v>
      </c>
      <c r="D400" s="16" t="s">
        <v>232</v>
      </c>
      <c r="E400" s="9">
        <v>3293151771</v>
      </c>
      <c r="F400" s="9">
        <v>0</v>
      </c>
      <c r="G400" s="9">
        <v>0</v>
      </c>
      <c r="H400" s="9">
        <v>92987850</v>
      </c>
      <c r="I400" s="9">
        <v>3200163921</v>
      </c>
      <c r="J400" s="9">
        <v>2262804346</v>
      </c>
      <c r="K400" s="9">
        <v>2262804346</v>
      </c>
      <c r="L400" s="5">
        <f t="shared" si="18"/>
        <v>0.97176326617592745</v>
      </c>
      <c r="M400" s="5">
        <f t="shared" si="19"/>
        <v>0.68712422121768035</v>
      </c>
      <c r="N400" s="31">
        <f t="shared" si="20"/>
        <v>2.8236733824072515E-2</v>
      </c>
    </row>
    <row r="401" spans="1:14" ht="22.5">
      <c r="A401" s="16" t="s">
        <v>79</v>
      </c>
      <c r="B401" s="17" t="s">
        <v>233</v>
      </c>
      <c r="C401" s="18" t="s">
        <v>10</v>
      </c>
      <c r="D401" s="16" t="s">
        <v>232</v>
      </c>
      <c r="E401" s="9">
        <v>4014170597</v>
      </c>
      <c r="F401" s="9">
        <v>0</v>
      </c>
      <c r="G401" s="9">
        <v>0</v>
      </c>
      <c r="H401" s="9">
        <v>4967551</v>
      </c>
      <c r="I401" s="9">
        <v>4009203046</v>
      </c>
      <c r="J401" s="9">
        <v>3989130069</v>
      </c>
      <c r="K401" s="9">
        <v>3989130069</v>
      </c>
      <c r="L401" s="5">
        <f t="shared" si="18"/>
        <v>0.99876249629158453</v>
      </c>
      <c r="M401" s="5">
        <f t="shared" si="19"/>
        <v>0.99376196716235377</v>
      </c>
      <c r="N401" s="31">
        <f t="shared" si="20"/>
        <v>1.2375037084155097E-3</v>
      </c>
    </row>
    <row r="402" spans="1:14" ht="22.5">
      <c r="A402" s="16" t="s">
        <v>79</v>
      </c>
      <c r="B402" s="17" t="s">
        <v>201</v>
      </c>
      <c r="C402" s="18" t="s">
        <v>37</v>
      </c>
      <c r="D402" s="16" t="s">
        <v>200</v>
      </c>
      <c r="E402" s="9">
        <v>9686771184</v>
      </c>
      <c r="F402" s="9">
        <v>0</v>
      </c>
      <c r="G402" s="9">
        <v>0</v>
      </c>
      <c r="H402" s="9">
        <v>247624862</v>
      </c>
      <c r="I402" s="9">
        <v>9439146322</v>
      </c>
      <c r="J402" s="9">
        <v>7177071084</v>
      </c>
      <c r="K402" s="9">
        <v>7177071084</v>
      </c>
      <c r="L402" s="5">
        <f t="shared" si="18"/>
        <v>0.97443680073614092</v>
      </c>
      <c r="M402" s="5">
        <f t="shared" si="19"/>
        <v>0.74091469155941614</v>
      </c>
      <c r="N402" s="31">
        <f t="shared" si="20"/>
        <v>2.5563199263859065E-2</v>
      </c>
    </row>
    <row r="403" spans="1:14" ht="22.5">
      <c r="A403" s="16" t="s">
        <v>79</v>
      </c>
      <c r="B403" s="17" t="s">
        <v>201</v>
      </c>
      <c r="C403" s="18" t="s">
        <v>10</v>
      </c>
      <c r="D403" s="16" t="s">
        <v>200</v>
      </c>
      <c r="E403" s="9">
        <v>6113246042</v>
      </c>
      <c r="F403" s="9">
        <v>0</v>
      </c>
      <c r="G403" s="9">
        <v>0</v>
      </c>
      <c r="H403" s="9">
        <v>100000</v>
      </c>
      <c r="I403" s="9">
        <v>6113146042</v>
      </c>
      <c r="J403" s="9">
        <v>6077224567</v>
      </c>
      <c r="K403" s="9">
        <v>6077224567</v>
      </c>
      <c r="L403" s="5">
        <f t="shared" si="18"/>
        <v>0.99998364207831436</v>
      </c>
      <c r="M403" s="5">
        <f t="shared" si="19"/>
        <v>0.99410763532949264</v>
      </c>
      <c r="N403" s="31">
        <f t="shared" si="20"/>
        <v>1.6357921685626146E-5</v>
      </c>
    </row>
    <row r="404" spans="1:14" ht="22.5">
      <c r="A404" s="16" t="s">
        <v>79</v>
      </c>
      <c r="B404" s="17" t="s">
        <v>106</v>
      </c>
      <c r="C404" s="18" t="s">
        <v>37</v>
      </c>
      <c r="D404" s="16" t="s">
        <v>105</v>
      </c>
      <c r="E404" s="9">
        <v>57665035867</v>
      </c>
      <c r="F404" s="9">
        <v>0</v>
      </c>
      <c r="G404" s="9">
        <v>2847920</v>
      </c>
      <c r="H404" s="9">
        <v>203507620</v>
      </c>
      <c r="I404" s="9">
        <v>57458680327</v>
      </c>
      <c r="J404" s="9">
        <v>51313608025</v>
      </c>
      <c r="K404" s="9">
        <v>51313608025</v>
      </c>
      <c r="L404" s="5">
        <f t="shared" si="18"/>
        <v>0.99642147903148892</v>
      </c>
      <c r="M404" s="5">
        <f t="shared" si="19"/>
        <v>0.88985651796611931</v>
      </c>
      <c r="N404" s="31">
        <f t="shared" si="20"/>
        <v>3.52913367589634E-3</v>
      </c>
    </row>
    <row r="405" spans="1:14" ht="22.5">
      <c r="A405" s="16" t="s">
        <v>79</v>
      </c>
      <c r="B405" s="17" t="s">
        <v>106</v>
      </c>
      <c r="C405" s="18" t="s">
        <v>10</v>
      </c>
      <c r="D405" s="16" t="s">
        <v>105</v>
      </c>
      <c r="E405" s="9">
        <v>4052396762</v>
      </c>
      <c r="F405" s="9">
        <v>0</v>
      </c>
      <c r="G405" s="9">
        <v>60126332</v>
      </c>
      <c r="H405" s="9">
        <v>3066013</v>
      </c>
      <c r="I405" s="9">
        <v>3989204417</v>
      </c>
      <c r="J405" s="9">
        <v>1118212021</v>
      </c>
      <c r="K405" s="9">
        <v>1118212021</v>
      </c>
      <c r="L405" s="5">
        <f t="shared" si="18"/>
        <v>0.98440618016662007</v>
      </c>
      <c r="M405" s="5">
        <f t="shared" si="19"/>
        <v>0.27593843512206417</v>
      </c>
      <c r="N405" s="31">
        <f t="shared" si="20"/>
        <v>7.5659250070242749E-4</v>
      </c>
    </row>
    <row r="406" spans="1:14" ht="22.5">
      <c r="A406" s="16" t="s">
        <v>79</v>
      </c>
      <c r="B406" s="17" t="s">
        <v>193</v>
      </c>
      <c r="C406" s="18" t="s">
        <v>37</v>
      </c>
      <c r="D406" s="16" t="s">
        <v>192</v>
      </c>
      <c r="E406" s="9">
        <v>578253984</v>
      </c>
      <c r="F406" s="9">
        <v>0</v>
      </c>
      <c r="G406" s="9">
        <v>23949907</v>
      </c>
      <c r="H406" s="9">
        <v>44338642</v>
      </c>
      <c r="I406" s="9">
        <v>509965435</v>
      </c>
      <c r="J406" s="9">
        <v>336457080</v>
      </c>
      <c r="K406" s="9">
        <v>336457080</v>
      </c>
      <c r="L406" s="5">
        <f t="shared" si="18"/>
        <v>0.88190561433295722</v>
      </c>
      <c r="M406" s="5">
        <f t="shared" si="19"/>
        <v>0.58184999897899536</v>
      </c>
      <c r="N406" s="31">
        <f t="shared" si="20"/>
        <v>7.6676760086100845E-2</v>
      </c>
    </row>
    <row r="407" spans="1:14" ht="22.5">
      <c r="A407" s="16" t="s">
        <v>79</v>
      </c>
      <c r="B407" s="17" t="s">
        <v>193</v>
      </c>
      <c r="C407" s="18" t="s">
        <v>10</v>
      </c>
      <c r="D407" s="16" t="s">
        <v>192</v>
      </c>
      <c r="E407" s="9">
        <v>916548965</v>
      </c>
      <c r="F407" s="9">
        <v>0</v>
      </c>
      <c r="G407" s="9">
        <v>0</v>
      </c>
      <c r="H407" s="9">
        <v>0</v>
      </c>
      <c r="I407" s="9">
        <v>916548965</v>
      </c>
      <c r="J407" s="9">
        <v>914675912</v>
      </c>
      <c r="K407" s="9">
        <v>914675912</v>
      </c>
      <c r="L407" s="5">
        <f t="shared" si="18"/>
        <v>1</v>
      </c>
      <c r="M407" s="5">
        <f t="shared" si="19"/>
        <v>0.99795640705349553</v>
      </c>
      <c r="N407" s="31">
        <f t="shared" si="20"/>
        <v>0</v>
      </c>
    </row>
    <row r="408" spans="1:14" ht="22.5">
      <c r="A408" s="16" t="s">
        <v>79</v>
      </c>
      <c r="B408" s="17" t="s">
        <v>191</v>
      </c>
      <c r="C408" s="18" t="s">
        <v>37</v>
      </c>
      <c r="D408" s="16" t="s">
        <v>190</v>
      </c>
      <c r="E408" s="9">
        <v>19510882285</v>
      </c>
      <c r="F408" s="9">
        <v>0</v>
      </c>
      <c r="G408" s="9">
        <v>0</v>
      </c>
      <c r="H408" s="9">
        <v>0</v>
      </c>
      <c r="I408" s="9">
        <v>19510882285</v>
      </c>
      <c r="J408" s="9">
        <v>17453334971</v>
      </c>
      <c r="K408" s="9">
        <v>17453334971</v>
      </c>
      <c r="L408" s="5">
        <f t="shared" si="18"/>
        <v>1</v>
      </c>
      <c r="M408" s="5">
        <f t="shared" si="19"/>
        <v>0.89454360474606287</v>
      </c>
      <c r="N408" s="31">
        <f t="shared" si="20"/>
        <v>0</v>
      </c>
    </row>
    <row r="409" spans="1:14" ht="22.5">
      <c r="A409" s="16" t="s">
        <v>79</v>
      </c>
      <c r="B409" s="17" t="s">
        <v>191</v>
      </c>
      <c r="C409" s="18" t="s">
        <v>10</v>
      </c>
      <c r="D409" s="16" t="s">
        <v>190</v>
      </c>
      <c r="E409" s="9">
        <v>956659397</v>
      </c>
      <c r="F409" s="9">
        <v>0</v>
      </c>
      <c r="G409" s="9">
        <v>0</v>
      </c>
      <c r="H409" s="9">
        <v>58693443</v>
      </c>
      <c r="I409" s="9">
        <v>897965954</v>
      </c>
      <c r="J409" s="9">
        <v>0</v>
      </c>
      <c r="K409" s="9">
        <v>0</v>
      </c>
      <c r="L409" s="5">
        <f t="shared" si="18"/>
        <v>0.93864750277469966</v>
      </c>
      <c r="M409" s="5">
        <f t="shared" si="19"/>
        <v>0</v>
      </c>
      <c r="N409" s="31">
        <f t="shared" si="20"/>
        <v>6.1352497225300347E-2</v>
      </c>
    </row>
    <row r="410" spans="1:14" ht="22.5">
      <c r="A410" s="16" t="s">
        <v>79</v>
      </c>
      <c r="B410" s="17" t="s">
        <v>248</v>
      </c>
      <c r="C410" s="18" t="s">
        <v>37</v>
      </c>
      <c r="D410" s="16" t="s">
        <v>247</v>
      </c>
      <c r="E410" s="9">
        <v>181889705</v>
      </c>
      <c r="F410" s="9">
        <v>0</v>
      </c>
      <c r="G410" s="9">
        <v>0</v>
      </c>
      <c r="H410" s="9">
        <v>0</v>
      </c>
      <c r="I410" s="9">
        <v>181889705</v>
      </c>
      <c r="J410" s="9">
        <v>181889705</v>
      </c>
      <c r="K410" s="9">
        <v>181889705</v>
      </c>
      <c r="L410" s="5">
        <f t="shared" si="18"/>
        <v>1</v>
      </c>
      <c r="M410" s="5">
        <f t="shared" si="19"/>
        <v>1</v>
      </c>
      <c r="N410" s="31">
        <f t="shared" si="20"/>
        <v>0</v>
      </c>
    </row>
    <row r="411" spans="1:14" ht="22.5">
      <c r="A411" s="16" t="s">
        <v>79</v>
      </c>
      <c r="B411" s="17" t="s">
        <v>104</v>
      </c>
      <c r="C411" s="18" t="s">
        <v>37</v>
      </c>
      <c r="D411" s="16" t="s">
        <v>87</v>
      </c>
      <c r="E411" s="9">
        <v>3630131480</v>
      </c>
      <c r="F411" s="9">
        <v>0</v>
      </c>
      <c r="G411" s="9">
        <v>4763197</v>
      </c>
      <c r="H411" s="9">
        <v>0</v>
      </c>
      <c r="I411" s="9">
        <v>3625368283</v>
      </c>
      <c r="J411" s="9">
        <v>3122042776</v>
      </c>
      <c r="K411" s="9">
        <v>3122042776</v>
      </c>
      <c r="L411" s="5">
        <f t="shared" si="18"/>
        <v>0.99868787204368692</v>
      </c>
      <c r="M411" s="5">
        <f t="shared" si="19"/>
        <v>0.86003572961495045</v>
      </c>
      <c r="N411" s="31">
        <f t="shared" si="20"/>
        <v>0</v>
      </c>
    </row>
    <row r="412" spans="1:14" ht="22.5">
      <c r="A412" s="16" t="s">
        <v>79</v>
      </c>
      <c r="B412" s="17" t="s">
        <v>104</v>
      </c>
      <c r="C412" s="18" t="s">
        <v>10</v>
      </c>
      <c r="D412" s="16" t="s">
        <v>87</v>
      </c>
      <c r="E412" s="9">
        <v>739109538</v>
      </c>
      <c r="F412" s="9">
        <v>0</v>
      </c>
      <c r="G412" s="9">
        <v>36181275</v>
      </c>
      <c r="H412" s="9">
        <v>8350591</v>
      </c>
      <c r="I412" s="9">
        <v>694577672</v>
      </c>
      <c r="J412" s="9">
        <v>350049341</v>
      </c>
      <c r="K412" s="9">
        <v>350049341</v>
      </c>
      <c r="L412" s="5">
        <f t="shared" si="18"/>
        <v>0.93974930140869051</v>
      </c>
      <c r="M412" s="5">
        <f t="shared" si="19"/>
        <v>0.47360955718041348</v>
      </c>
      <c r="N412" s="31">
        <f t="shared" si="20"/>
        <v>1.1298177835177659E-2</v>
      </c>
    </row>
    <row r="413" spans="1:14" ht="22.5">
      <c r="A413" s="16" t="s">
        <v>79</v>
      </c>
      <c r="B413" s="17" t="s">
        <v>103</v>
      </c>
      <c r="C413" s="18" t="s">
        <v>37</v>
      </c>
      <c r="D413" s="16" t="s">
        <v>85</v>
      </c>
      <c r="E413" s="9">
        <v>113874912</v>
      </c>
      <c r="F413" s="9">
        <v>0</v>
      </c>
      <c r="G413" s="9">
        <v>150378</v>
      </c>
      <c r="H413" s="9">
        <v>0</v>
      </c>
      <c r="I413" s="9">
        <v>113724534</v>
      </c>
      <c r="J413" s="9">
        <v>107126570</v>
      </c>
      <c r="K413" s="9">
        <v>107126570</v>
      </c>
      <c r="L413" s="5">
        <f t="shared" si="18"/>
        <v>0.99867944574130607</v>
      </c>
      <c r="M413" s="5">
        <f t="shared" si="19"/>
        <v>0.94073899262376592</v>
      </c>
      <c r="N413" s="31">
        <f t="shared" si="20"/>
        <v>0</v>
      </c>
    </row>
    <row r="414" spans="1:14" ht="33.75">
      <c r="A414" s="16" t="s">
        <v>79</v>
      </c>
      <c r="B414" s="17" t="s">
        <v>102</v>
      </c>
      <c r="C414" s="18" t="s">
        <v>37</v>
      </c>
      <c r="D414" s="16" t="s">
        <v>101</v>
      </c>
      <c r="E414" s="9">
        <v>74170294</v>
      </c>
      <c r="F414" s="9">
        <v>0</v>
      </c>
      <c r="G414" s="9">
        <v>4585750</v>
      </c>
      <c r="H414" s="9">
        <v>13066544</v>
      </c>
      <c r="I414" s="9">
        <v>56518000</v>
      </c>
      <c r="J414" s="9">
        <v>14190400</v>
      </c>
      <c r="K414" s="9">
        <v>14190400</v>
      </c>
      <c r="L414" s="5">
        <f t="shared" si="18"/>
        <v>0.76200318148934398</v>
      </c>
      <c r="M414" s="5">
        <f t="shared" si="19"/>
        <v>0.19132187881040352</v>
      </c>
      <c r="N414" s="31">
        <f t="shared" si="20"/>
        <v>0.17616950527390388</v>
      </c>
    </row>
    <row r="415" spans="1:14" ht="22.5">
      <c r="A415" s="16" t="s">
        <v>79</v>
      </c>
      <c r="B415" s="17" t="s">
        <v>100</v>
      </c>
      <c r="C415" s="18" t="s">
        <v>10</v>
      </c>
      <c r="D415" s="16" t="s">
        <v>99</v>
      </c>
      <c r="E415" s="9">
        <v>932986745</v>
      </c>
      <c r="F415" s="9">
        <v>0</v>
      </c>
      <c r="G415" s="9">
        <v>2924137</v>
      </c>
      <c r="H415" s="9">
        <v>80756091</v>
      </c>
      <c r="I415" s="9">
        <v>849306517</v>
      </c>
      <c r="J415" s="9">
        <v>727163264</v>
      </c>
      <c r="K415" s="9">
        <v>727163264</v>
      </c>
      <c r="L415" s="5">
        <f t="shared" si="18"/>
        <v>0.91030930669867127</v>
      </c>
      <c r="M415" s="5">
        <f t="shared" si="19"/>
        <v>0.77939292052857623</v>
      </c>
      <c r="N415" s="31">
        <f t="shared" si="20"/>
        <v>8.6556525516340535E-2</v>
      </c>
    </row>
    <row r="416" spans="1:14" ht="22.5">
      <c r="A416" s="16" t="s">
        <v>79</v>
      </c>
      <c r="B416" s="17" t="s">
        <v>98</v>
      </c>
      <c r="C416" s="18" t="s">
        <v>37</v>
      </c>
      <c r="D416" s="16" t="s">
        <v>97</v>
      </c>
      <c r="E416" s="9">
        <v>252333990</v>
      </c>
      <c r="F416" s="9">
        <v>0</v>
      </c>
      <c r="G416" s="9">
        <v>0</v>
      </c>
      <c r="H416" s="9">
        <v>23072850</v>
      </c>
      <c r="I416" s="9">
        <v>229261140</v>
      </c>
      <c r="J416" s="9">
        <v>174383440</v>
      </c>
      <c r="K416" s="9">
        <v>174383440</v>
      </c>
      <c r="L416" s="5">
        <f t="shared" si="18"/>
        <v>0.90856225909161104</v>
      </c>
      <c r="M416" s="5">
        <f t="shared" si="19"/>
        <v>0.691081847514875</v>
      </c>
      <c r="N416" s="31">
        <f t="shared" si="20"/>
        <v>9.1437740908388923E-2</v>
      </c>
    </row>
    <row r="417" spans="1:14" ht="22.5">
      <c r="A417" s="16" t="s">
        <v>79</v>
      </c>
      <c r="B417" s="17" t="s">
        <v>96</v>
      </c>
      <c r="C417" s="18" t="s">
        <v>37</v>
      </c>
      <c r="D417" s="16" t="s">
        <v>87</v>
      </c>
      <c r="E417" s="9">
        <v>63203176</v>
      </c>
      <c r="F417" s="9">
        <v>0</v>
      </c>
      <c r="G417" s="9">
        <v>0</v>
      </c>
      <c r="H417" s="9">
        <v>102206</v>
      </c>
      <c r="I417" s="9">
        <v>63100970</v>
      </c>
      <c r="J417" s="9">
        <v>50917865</v>
      </c>
      <c r="K417" s="9">
        <v>50917865</v>
      </c>
      <c r="L417" s="5">
        <f t="shared" si="18"/>
        <v>0.99838289772020317</v>
      </c>
      <c r="M417" s="5">
        <f t="shared" si="19"/>
        <v>0.80562193583436381</v>
      </c>
      <c r="N417" s="31">
        <f t="shared" si="20"/>
        <v>1.6171022797968255E-3</v>
      </c>
    </row>
    <row r="418" spans="1:14" ht="22.5">
      <c r="A418" s="16" t="s">
        <v>79</v>
      </c>
      <c r="B418" s="17" t="s">
        <v>94</v>
      </c>
      <c r="C418" s="18" t="s">
        <v>10</v>
      </c>
      <c r="D418" s="16" t="s">
        <v>93</v>
      </c>
      <c r="E418" s="9">
        <v>15137125</v>
      </c>
      <c r="F418" s="9">
        <v>0</v>
      </c>
      <c r="G418" s="9">
        <v>0</v>
      </c>
      <c r="H418" s="9">
        <v>0</v>
      </c>
      <c r="I418" s="9">
        <v>15137125</v>
      </c>
      <c r="J418" s="9">
        <v>9560250</v>
      </c>
      <c r="K418" s="9">
        <v>9560250</v>
      </c>
      <c r="L418" s="5">
        <f t="shared" si="18"/>
        <v>1</v>
      </c>
      <c r="M418" s="5">
        <f t="shared" si="19"/>
        <v>0.63157633962856219</v>
      </c>
      <c r="N418" s="31">
        <f t="shared" si="20"/>
        <v>0</v>
      </c>
    </row>
    <row r="419" spans="1:14" ht="33.75">
      <c r="A419" s="16" t="s">
        <v>79</v>
      </c>
      <c r="B419" s="17" t="s">
        <v>90</v>
      </c>
      <c r="C419" s="18" t="s">
        <v>10</v>
      </c>
      <c r="D419" s="16" t="s">
        <v>89</v>
      </c>
      <c r="E419" s="9">
        <v>3090000</v>
      </c>
      <c r="F419" s="9">
        <v>0</v>
      </c>
      <c r="G419" s="9">
        <v>3090000</v>
      </c>
      <c r="H419" s="9">
        <v>0</v>
      </c>
      <c r="I419" s="9">
        <v>0</v>
      </c>
      <c r="J419" s="9">
        <v>0</v>
      </c>
      <c r="K419" s="9">
        <v>0</v>
      </c>
      <c r="L419" s="5">
        <f t="shared" si="18"/>
        <v>0</v>
      </c>
      <c r="M419" s="5">
        <f t="shared" si="19"/>
        <v>0</v>
      </c>
      <c r="N419" s="31">
        <f t="shared" si="20"/>
        <v>0</v>
      </c>
    </row>
    <row r="420" spans="1:14" ht="22.5">
      <c r="A420" s="16" t="s">
        <v>79</v>
      </c>
      <c r="B420" s="17" t="s">
        <v>185</v>
      </c>
      <c r="C420" s="18" t="s">
        <v>24</v>
      </c>
      <c r="D420" s="16" t="s">
        <v>87</v>
      </c>
      <c r="E420" s="9">
        <v>105869941</v>
      </c>
      <c r="F420" s="9">
        <v>0</v>
      </c>
      <c r="G420" s="9">
        <v>0</v>
      </c>
      <c r="H420" s="9">
        <v>0</v>
      </c>
      <c r="I420" s="9">
        <v>105869941</v>
      </c>
      <c r="J420" s="9">
        <v>91458695</v>
      </c>
      <c r="K420" s="9">
        <v>91458695</v>
      </c>
      <c r="L420" s="5">
        <f t="shared" si="18"/>
        <v>1</v>
      </c>
      <c r="M420" s="5">
        <f t="shared" si="19"/>
        <v>0.8638778310077645</v>
      </c>
      <c r="N420" s="31">
        <f t="shared" si="20"/>
        <v>0</v>
      </c>
    </row>
    <row r="421" spans="1:14" ht="22.5">
      <c r="A421" s="16" t="s">
        <v>78</v>
      </c>
      <c r="B421" s="17" t="s">
        <v>199</v>
      </c>
      <c r="C421" s="18" t="s">
        <v>10</v>
      </c>
      <c r="D421" s="16" t="s">
        <v>198</v>
      </c>
      <c r="E421" s="9">
        <v>177888</v>
      </c>
      <c r="F421" s="9">
        <v>0</v>
      </c>
      <c r="G421" s="9">
        <v>0</v>
      </c>
      <c r="H421" s="9">
        <v>0</v>
      </c>
      <c r="I421" s="9">
        <v>177888</v>
      </c>
      <c r="J421" s="9">
        <v>177888</v>
      </c>
      <c r="K421" s="9">
        <v>177888</v>
      </c>
      <c r="L421" s="5">
        <f t="shared" si="18"/>
        <v>1</v>
      </c>
      <c r="M421" s="5">
        <f t="shared" si="19"/>
        <v>1</v>
      </c>
      <c r="N421" s="31">
        <f t="shared" si="20"/>
        <v>0</v>
      </c>
    </row>
    <row r="422" spans="1:14" ht="22.5">
      <c r="A422" s="16" t="s">
        <v>78</v>
      </c>
      <c r="B422" s="17" t="s">
        <v>178</v>
      </c>
      <c r="C422" s="18" t="s">
        <v>10</v>
      </c>
      <c r="D422" s="16" t="s">
        <v>177</v>
      </c>
      <c r="E422" s="9">
        <v>87717118</v>
      </c>
      <c r="F422" s="9">
        <v>0</v>
      </c>
      <c r="G422" s="9">
        <v>44549969</v>
      </c>
      <c r="H422" s="9">
        <v>0</v>
      </c>
      <c r="I422" s="9">
        <v>43167149</v>
      </c>
      <c r="J422" s="9">
        <v>42969471</v>
      </c>
      <c r="K422" s="9">
        <v>42969471</v>
      </c>
      <c r="L422" s="5">
        <f t="shared" si="18"/>
        <v>0.49211773008775778</v>
      </c>
      <c r="M422" s="5">
        <f t="shared" si="19"/>
        <v>0.48986414487534807</v>
      </c>
      <c r="N422" s="31">
        <f t="shared" si="20"/>
        <v>0</v>
      </c>
    </row>
    <row r="423" spans="1:14" ht="22.5">
      <c r="A423" s="16" t="s">
        <v>78</v>
      </c>
      <c r="B423" s="17" t="s">
        <v>176</v>
      </c>
      <c r="C423" s="18" t="s">
        <v>10</v>
      </c>
      <c r="D423" s="16" t="s">
        <v>175</v>
      </c>
      <c r="E423" s="9">
        <v>12192000</v>
      </c>
      <c r="F423" s="9">
        <v>0</v>
      </c>
      <c r="G423" s="9">
        <v>1000000</v>
      </c>
      <c r="H423" s="9">
        <v>2692000</v>
      </c>
      <c r="I423" s="9">
        <v>8500000</v>
      </c>
      <c r="J423" s="9">
        <v>1863000</v>
      </c>
      <c r="K423" s="9">
        <v>1863000</v>
      </c>
      <c r="L423" s="5">
        <f t="shared" si="18"/>
        <v>0.69717847769028873</v>
      </c>
      <c r="M423" s="5">
        <f t="shared" si="19"/>
        <v>0.15280511811023623</v>
      </c>
      <c r="N423" s="31">
        <f t="shared" si="20"/>
        <v>0.22080052493438321</v>
      </c>
    </row>
    <row r="424" spans="1:14" ht="22.5">
      <c r="A424" s="16" t="s">
        <v>78</v>
      </c>
      <c r="B424" s="17" t="s">
        <v>168</v>
      </c>
      <c r="C424" s="18" t="s">
        <v>10</v>
      </c>
      <c r="D424" s="16" t="s">
        <v>167</v>
      </c>
      <c r="E424" s="9">
        <v>3139193</v>
      </c>
      <c r="F424" s="9">
        <v>0</v>
      </c>
      <c r="G424" s="9">
        <v>3139193</v>
      </c>
      <c r="H424" s="9">
        <v>0</v>
      </c>
      <c r="I424" s="9">
        <v>0</v>
      </c>
      <c r="J424" s="9">
        <v>0</v>
      </c>
      <c r="K424" s="9">
        <v>0</v>
      </c>
      <c r="L424" s="5">
        <f t="shared" si="18"/>
        <v>0</v>
      </c>
      <c r="M424" s="5">
        <f t="shared" si="19"/>
        <v>0</v>
      </c>
      <c r="N424" s="31">
        <f t="shared" si="20"/>
        <v>0</v>
      </c>
    </row>
    <row r="425" spans="1:14" ht="22.5">
      <c r="A425" s="16" t="s">
        <v>78</v>
      </c>
      <c r="B425" s="17" t="s">
        <v>166</v>
      </c>
      <c r="C425" s="18" t="s">
        <v>10</v>
      </c>
      <c r="D425" s="16" t="s">
        <v>165</v>
      </c>
      <c r="E425" s="9">
        <v>53904000</v>
      </c>
      <c r="F425" s="9">
        <v>0</v>
      </c>
      <c r="G425" s="9">
        <v>0</v>
      </c>
      <c r="H425" s="9">
        <v>1920000</v>
      </c>
      <c r="I425" s="9">
        <v>51984000</v>
      </c>
      <c r="J425" s="9">
        <v>48357000</v>
      </c>
      <c r="K425" s="9">
        <v>48357000</v>
      </c>
      <c r="L425" s="5">
        <f t="shared" si="18"/>
        <v>0.9643811219946572</v>
      </c>
      <c r="M425" s="5">
        <f t="shared" si="19"/>
        <v>0.89709483526268918</v>
      </c>
      <c r="N425" s="31">
        <f t="shared" si="20"/>
        <v>3.561887800534283E-2</v>
      </c>
    </row>
    <row r="426" spans="1:14" ht="22.5">
      <c r="A426" s="16" t="s">
        <v>78</v>
      </c>
      <c r="B426" s="17" t="s">
        <v>164</v>
      </c>
      <c r="C426" s="18" t="s">
        <v>10</v>
      </c>
      <c r="D426" s="16" t="s">
        <v>163</v>
      </c>
      <c r="E426" s="9">
        <v>7855000</v>
      </c>
      <c r="F426" s="9">
        <v>0</v>
      </c>
      <c r="G426" s="9">
        <v>3688031</v>
      </c>
      <c r="H426" s="9">
        <v>35000</v>
      </c>
      <c r="I426" s="9">
        <v>4131969</v>
      </c>
      <c r="J426" s="9">
        <v>4131969</v>
      </c>
      <c r="K426" s="9">
        <v>4131969</v>
      </c>
      <c r="L426" s="5">
        <f t="shared" si="18"/>
        <v>0.52603042647994913</v>
      </c>
      <c r="M426" s="5">
        <f t="shared" si="19"/>
        <v>0.52603042647994913</v>
      </c>
      <c r="N426" s="31">
        <f t="shared" si="20"/>
        <v>4.4557606619987271E-3</v>
      </c>
    </row>
    <row r="427" spans="1:14" ht="22.5">
      <c r="A427" s="16" t="s">
        <v>78</v>
      </c>
      <c r="B427" s="17" t="s">
        <v>209</v>
      </c>
      <c r="C427" s="18" t="s">
        <v>10</v>
      </c>
      <c r="D427" s="16" t="s">
        <v>208</v>
      </c>
      <c r="E427" s="9">
        <v>2000000</v>
      </c>
      <c r="F427" s="9">
        <v>0</v>
      </c>
      <c r="G427" s="9">
        <v>0</v>
      </c>
      <c r="H427" s="9">
        <v>2000000</v>
      </c>
      <c r="I427" s="9">
        <v>0</v>
      </c>
      <c r="J427" s="9">
        <v>0</v>
      </c>
      <c r="K427" s="9">
        <v>0</v>
      </c>
      <c r="L427" s="5">
        <f t="shared" si="18"/>
        <v>0</v>
      </c>
      <c r="M427" s="5">
        <f t="shared" si="19"/>
        <v>0</v>
      </c>
      <c r="N427" s="31">
        <f t="shared" si="20"/>
        <v>1</v>
      </c>
    </row>
    <row r="428" spans="1:14" ht="22.5">
      <c r="A428" s="16" t="s">
        <v>78</v>
      </c>
      <c r="B428" s="17" t="s">
        <v>162</v>
      </c>
      <c r="C428" s="18" t="s">
        <v>10</v>
      </c>
      <c r="D428" s="16" t="s">
        <v>161</v>
      </c>
      <c r="E428" s="9">
        <v>78459276</v>
      </c>
      <c r="F428" s="9">
        <v>0</v>
      </c>
      <c r="G428" s="9">
        <v>25000000</v>
      </c>
      <c r="H428" s="9">
        <v>313837</v>
      </c>
      <c r="I428" s="9">
        <v>53145439</v>
      </c>
      <c r="J428" s="9">
        <v>11848887</v>
      </c>
      <c r="K428" s="9">
        <v>11848887</v>
      </c>
      <c r="L428" s="5">
        <f t="shared" si="18"/>
        <v>0.67736336236393513</v>
      </c>
      <c r="M428" s="5">
        <f t="shared" si="19"/>
        <v>0.15101958116462863</v>
      </c>
      <c r="N428" s="31">
        <f t="shared" si="20"/>
        <v>3.9999986744715822E-3</v>
      </c>
    </row>
    <row r="429" spans="1:14" ht="22.5">
      <c r="A429" s="16" t="s">
        <v>78</v>
      </c>
      <c r="B429" s="17" t="s">
        <v>160</v>
      </c>
      <c r="C429" s="18" t="s">
        <v>10</v>
      </c>
      <c r="D429" s="16" t="s">
        <v>87</v>
      </c>
      <c r="E429" s="9">
        <v>37011877</v>
      </c>
      <c r="F429" s="9">
        <v>0</v>
      </c>
      <c r="G429" s="9">
        <v>169392</v>
      </c>
      <c r="H429" s="9">
        <v>0</v>
      </c>
      <c r="I429" s="9">
        <v>36842485</v>
      </c>
      <c r="J429" s="9">
        <v>28849927</v>
      </c>
      <c r="K429" s="9">
        <v>28849927</v>
      </c>
      <c r="L429" s="5">
        <f t="shared" si="18"/>
        <v>0.99542330695630488</v>
      </c>
      <c r="M429" s="5">
        <f t="shared" si="19"/>
        <v>0.77947754446498352</v>
      </c>
      <c r="N429" s="31">
        <f t="shared" si="20"/>
        <v>0</v>
      </c>
    </row>
    <row r="430" spans="1:14" ht="22.5">
      <c r="A430" s="16" t="s">
        <v>78</v>
      </c>
      <c r="B430" s="17" t="s">
        <v>159</v>
      </c>
      <c r="C430" s="18" t="s">
        <v>10</v>
      </c>
      <c r="D430" s="16" t="s">
        <v>85</v>
      </c>
      <c r="E430" s="9">
        <v>2037513</v>
      </c>
      <c r="F430" s="9">
        <v>0</v>
      </c>
      <c r="G430" s="9">
        <v>19636</v>
      </c>
      <c r="H430" s="9">
        <v>0</v>
      </c>
      <c r="I430" s="9">
        <v>2017877</v>
      </c>
      <c r="J430" s="9">
        <v>2017877</v>
      </c>
      <c r="K430" s="9">
        <v>2017877</v>
      </c>
      <c r="L430" s="5">
        <f t="shared" si="18"/>
        <v>0.99036276087563613</v>
      </c>
      <c r="M430" s="5">
        <f t="shared" si="19"/>
        <v>0.99036276087563613</v>
      </c>
      <c r="N430" s="31">
        <f t="shared" si="20"/>
        <v>0</v>
      </c>
    </row>
    <row r="431" spans="1:14" ht="22.5">
      <c r="A431" s="16" t="s">
        <v>78</v>
      </c>
      <c r="B431" s="17" t="s">
        <v>158</v>
      </c>
      <c r="C431" s="18" t="s">
        <v>10</v>
      </c>
      <c r="D431" s="16" t="s">
        <v>157</v>
      </c>
      <c r="E431" s="9">
        <v>126000000</v>
      </c>
      <c r="F431" s="9">
        <v>0</v>
      </c>
      <c r="G431" s="9">
        <v>64000000</v>
      </c>
      <c r="H431" s="9">
        <v>0</v>
      </c>
      <c r="I431" s="9">
        <v>62000000</v>
      </c>
      <c r="J431" s="9">
        <v>62000000</v>
      </c>
      <c r="K431" s="9">
        <v>62000000</v>
      </c>
      <c r="L431" s="5">
        <f t="shared" si="18"/>
        <v>0.49206349206349204</v>
      </c>
      <c r="M431" s="5">
        <f t="shared" si="19"/>
        <v>0.49206349206349204</v>
      </c>
      <c r="N431" s="31">
        <f t="shared" si="20"/>
        <v>0</v>
      </c>
    </row>
    <row r="432" spans="1:14" ht="22.5">
      <c r="A432" s="16" t="s">
        <v>78</v>
      </c>
      <c r="B432" s="17" t="s">
        <v>156</v>
      </c>
      <c r="C432" s="18" t="s">
        <v>10</v>
      </c>
      <c r="D432" s="16" t="s">
        <v>155</v>
      </c>
      <c r="E432" s="9">
        <v>110331240</v>
      </c>
      <c r="F432" s="9">
        <v>0</v>
      </c>
      <c r="G432" s="9">
        <v>46689240</v>
      </c>
      <c r="H432" s="9">
        <v>0</v>
      </c>
      <c r="I432" s="9">
        <v>63642000</v>
      </c>
      <c r="J432" s="9">
        <v>12961217</v>
      </c>
      <c r="K432" s="9">
        <v>12961217</v>
      </c>
      <c r="L432" s="5">
        <f t="shared" si="18"/>
        <v>0.57682665399210598</v>
      </c>
      <c r="M432" s="5">
        <f t="shared" si="19"/>
        <v>0.11747549470122877</v>
      </c>
      <c r="N432" s="31">
        <f t="shared" si="20"/>
        <v>0</v>
      </c>
    </row>
    <row r="433" spans="1:14" ht="22.5">
      <c r="A433" s="16" t="s">
        <v>78</v>
      </c>
      <c r="B433" s="17" t="s">
        <v>154</v>
      </c>
      <c r="C433" s="18" t="s">
        <v>10</v>
      </c>
      <c r="D433" s="16" t="s">
        <v>153</v>
      </c>
      <c r="E433" s="9">
        <v>38540000</v>
      </c>
      <c r="F433" s="9">
        <v>0</v>
      </c>
      <c r="G433" s="9">
        <v>20619721</v>
      </c>
      <c r="H433" s="9">
        <v>0</v>
      </c>
      <c r="I433" s="9">
        <v>17920279</v>
      </c>
      <c r="J433" s="9">
        <v>0</v>
      </c>
      <c r="K433" s="9">
        <v>0</v>
      </c>
      <c r="L433" s="5">
        <f t="shared" si="18"/>
        <v>0.46497869745718734</v>
      </c>
      <c r="M433" s="5">
        <f t="shared" si="19"/>
        <v>0</v>
      </c>
      <c r="N433" s="31">
        <f t="shared" si="20"/>
        <v>0</v>
      </c>
    </row>
    <row r="434" spans="1:14" ht="22.5">
      <c r="A434" s="16" t="s">
        <v>78</v>
      </c>
      <c r="B434" s="17" t="s">
        <v>152</v>
      </c>
      <c r="C434" s="18" t="s">
        <v>10</v>
      </c>
      <c r="D434" s="16" t="s">
        <v>151</v>
      </c>
      <c r="E434" s="9">
        <v>264745378</v>
      </c>
      <c r="F434" s="9">
        <v>0</v>
      </c>
      <c r="G434" s="9">
        <v>31174546</v>
      </c>
      <c r="H434" s="9">
        <v>15146278</v>
      </c>
      <c r="I434" s="9">
        <v>218424554</v>
      </c>
      <c r="J434" s="9">
        <v>218424554</v>
      </c>
      <c r="K434" s="9">
        <v>218424554</v>
      </c>
      <c r="L434" s="5">
        <f t="shared" si="18"/>
        <v>0.82503632603550114</v>
      </c>
      <c r="M434" s="5">
        <f t="shared" si="19"/>
        <v>0.82503632603550114</v>
      </c>
      <c r="N434" s="31">
        <f t="shared" si="20"/>
        <v>5.7210736272041735E-2</v>
      </c>
    </row>
    <row r="435" spans="1:14" ht="22.5">
      <c r="A435" s="16" t="s">
        <v>78</v>
      </c>
      <c r="B435" s="17" t="s">
        <v>150</v>
      </c>
      <c r="C435" s="18" t="s">
        <v>10</v>
      </c>
      <c r="D435" s="16" t="s">
        <v>149</v>
      </c>
      <c r="E435" s="9">
        <v>312258941</v>
      </c>
      <c r="F435" s="9">
        <v>0</v>
      </c>
      <c r="G435" s="9">
        <v>71254045</v>
      </c>
      <c r="H435" s="9">
        <v>0</v>
      </c>
      <c r="I435" s="9">
        <v>241004896</v>
      </c>
      <c r="J435" s="9">
        <v>240094520</v>
      </c>
      <c r="K435" s="9">
        <v>240094520</v>
      </c>
      <c r="L435" s="5">
        <f t="shared" si="18"/>
        <v>0.77181103358702541</v>
      </c>
      <c r="M435" s="5">
        <f t="shared" si="19"/>
        <v>0.76889558143989223</v>
      </c>
      <c r="N435" s="31">
        <f t="shared" si="20"/>
        <v>0</v>
      </c>
    </row>
    <row r="436" spans="1:14" ht="22.5">
      <c r="A436" s="16" t="s">
        <v>78</v>
      </c>
      <c r="B436" s="17" t="s">
        <v>148</v>
      </c>
      <c r="C436" s="18" t="s">
        <v>10</v>
      </c>
      <c r="D436" s="16" t="s">
        <v>127</v>
      </c>
      <c r="E436" s="9">
        <v>2592713</v>
      </c>
      <c r="F436" s="9">
        <v>0</v>
      </c>
      <c r="G436" s="9">
        <v>1343677</v>
      </c>
      <c r="H436" s="9">
        <v>0</v>
      </c>
      <c r="I436" s="9">
        <v>1249036</v>
      </c>
      <c r="J436" s="9">
        <v>1040152</v>
      </c>
      <c r="K436" s="9">
        <v>1040152</v>
      </c>
      <c r="L436" s="5">
        <f t="shared" si="18"/>
        <v>0.48174865478747553</v>
      </c>
      <c r="M436" s="5">
        <f t="shared" si="19"/>
        <v>0.40118285363632611</v>
      </c>
      <c r="N436" s="31">
        <f t="shared" si="20"/>
        <v>0</v>
      </c>
    </row>
    <row r="437" spans="1:14" ht="22.5">
      <c r="A437" s="16" t="s">
        <v>78</v>
      </c>
      <c r="B437" s="17" t="s">
        <v>147</v>
      </c>
      <c r="C437" s="18" t="s">
        <v>10</v>
      </c>
      <c r="D437" s="16" t="s">
        <v>146</v>
      </c>
      <c r="E437" s="9">
        <v>109234123</v>
      </c>
      <c r="F437" s="9">
        <v>0</v>
      </c>
      <c r="G437" s="9">
        <v>0</v>
      </c>
      <c r="H437" s="9">
        <v>0</v>
      </c>
      <c r="I437" s="9">
        <v>109234123</v>
      </c>
      <c r="J437" s="9">
        <v>90598320</v>
      </c>
      <c r="K437" s="9">
        <v>90598320</v>
      </c>
      <c r="L437" s="5">
        <f t="shared" si="18"/>
        <v>1</v>
      </c>
      <c r="M437" s="5">
        <f t="shared" si="19"/>
        <v>0.82939577406594822</v>
      </c>
      <c r="N437" s="31">
        <f t="shared" si="20"/>
        <v>0</v>
      </c>
    </row>
    <row r="438" spans="1:14" ht="22.5">
      <c r="A438" s="16" t="s">
        <v>78</v>
      </c>
      <c r="B438" s="17" t="s">
        <v>145</v>
      </c>
      <c r="C438" s="18" t="s">
        <v>10</v>
      </c>
      <c r="D438" s="16" t="s">
        <v>144</v>
      </c>
      <c r="E438" s="9">
        <v>7842189</v>
      </c>
      <c r="F438" s="9">
        <v>0</v>
      </c>
      <c r="G438" s="9">
        <v>855173</v>
      </c>
      <c r="H438" s="9">
        <v>0</v>
      </c>
      <c r="I438" s="9">
        <v>6987016</v>
      </c>
      <c r="J438" s="9">
        <v>5022858</v>
      </c>
      <c r="K438" s="9">
        <v>5022858</v>
      </c>
      <c r="L438" s="5">
        <f t="shared" si="18"/>
        <v>0.8909522583554158</v>
      </c>
      <c r="M438" s="5">
        <f t="shared" si="19"/>
        <v>0.64049183206372606</v>
      </c>
      <c r="N438" s="31">
        <f t="shared" si="20"/>
        <v>0</v>
      </c>
    </row>
    <row r="439" spans="1:14" ht="22.5">
      <c r="A439" s="16" t="s">
        <v>78</v>
      </c>
      <c r="B439" s="17" t="s">
        <v>143</v>
      </c>
      <c r="C439" s="18" t="s">
        <v>10</v>
      </c>
      <c r="D439" s="16" t="s">
        <v>85</v>
      </c>
      <c r="E439" s="9">
        <v>5864000</v>
      </c>
      <c r="F439" s="9">
        <v>0</v>
      </c>
      <c r="G439" s="9">
        <v>784906</v>
      </c>
      <c r="H439" s="9">
        <v>0</v>
      </c>
      <c r="I439" s="9">
        <v>5079094</v>
      </c>
      <c r="J439" s="9">
        <v>5079094</v>
      </c>
      <c r="K439" s="9">
        <v>5079094</v>
      </c>
      <c r="L439" s="5">
        <f t="shared" si="18"/>
        <v>0.86614836289222374</v>
      </c>
      <c r="M439" s="5">
        <f t="shared" si="19"/>
        <v>0.86614836289222374</v>
      </c>
      <c r="N439" s="31">
        <f t="shared" si="20"/>
        <v>0</v>
      </c>
    </row>
    <row r="440" spans="1:14" ht="22.5">
      <c r="A440" s="16" t="s">
        <v>78</v>
      </c>
      <c r="B440" s="17" t="s">
        <v>142</v>
      </c>
      <c r="C440" s="18" t="s">
        <v>10</v>
      </c>
      <c r="D440" s="16" t="s">
        <v>141</v>
      </c>
      <c r="E440" s="9">
        <v>10796406</v>
      </c>
      <c r="F440" s="9">
        <v>0</v>
      </c>
      <c r="G440" s="9">
        <v>10796406</v>
      </c>
      <c r="H440" s="9">
        <v>0</v>
      </c>
      <c r="I440" s="9">
        <v>0</v>
      </c>
      <c r="J440" s="9">
        <v>0</v>
      </c>
      <c r="K440" s="9">
        <v>0</v>
      </c>
      <c r="L440" s="5">
        <f t="shared" si="18"/>
        <v>0</v>
      </c>
      <c r="M440" s="5">
        <f t="shared" si="19"/>
        <v>0</v>
      </c>
      <c r="N440" s="31">
        <f t="shared" si="20"/>
        <v>0</v>
      </c>
    </row>
    <row r="441" spans="1:14" ht="22.5">
      <c r="A441" s="16" t="s">
        <v>78</v>
      </c>
      <c r="B441" s="17" t="s">
        <v>140</v>
      </c>
      <c r="C441" s="18" t="s">
        <v>10</v>
      </c>
      <c r="D441" s="16" t="s">
        <v>87</v>
      </c>
      <c r="E441" s="9">
        <v>22265400</v>
      </c>
      <c r="F441" s="9">
        <v>0</v>
      </c>
      <c r="G441" s="9">
        <v>0</v>
      </c>
      <c r="H441" s="9">
        <v>0</v>
      </c>
      <c r="I441" s="9">
        <v>22265400</v>
      </c>
      <c r="J441" s="9">
        <v>5566350</v>
      </c>
      <c r="K441" s="9">
        <v>5566350</v>
      </c>
      <c r="L441" s="5">
        <f t="shared" si="18"/>
        <v>1</v>
      </c>
      <c r="M441" s="5">
        <f t="shared" si="19"/>
        <v>0.25</v>
      </c>
      <c r="N441" s="31">
        <f t="shared" si="20"/>
        <v>0</v>
      </c>
    </row>
    <row r="442" spans="1:14" ht="22.5">
      <c r="A442" s="16" t="s">
        <v>78</v>
      </c>
      <c r="B442" s="17" t="s">
        <v>139</v>
      </c>
      <c r="C442" s="18" t="s">
        <v>10</v>
      </c>
      <c r="D442" s="16" t="s">
        <v>85</v>
      </c>
      <c r="E442" s="9">
        <v>30000000</v>
      </c>
      <c r="F442" s="9">
        <v>0</v>
      </c>
      <c r="G442" s="9">
        <v>3175199</v>
      </c>
      <c r="H442" s="9">
        <v>0</v>
      </c>
      <c r="I442" s="9">
        <v>26824801</v>
      </c>
      <c r="J442" s="9">
        <v>23956127</v>
      </c>
      <c r="K442" s="9">
        <v>23956127</v>
      </c>
      <c r="L442" s="5">
        <f t="shared" si="18"/>
        <v>0.89416003333333338</v>
      </c>
      <c r="M442" s="5">
        <f t="shared" si="19"/>
        <v>0.79853756666666664</v>
      </c>
      <c r="N442" s="31">
        <f t="shared" si="20"/>
        <v>0</v>
      </c>
    </row>
    <row r="443" spans="1:14" ht="22.5">
      <c r="A443" s="16" t="s">
        <v>78</v>
      </c>
      <c r="B443" s="17" t="s">
        <v>138</v>
      </c>
      <c r="C443" s="18" t="s">
        <v>10</v>
      </c>
      <c r="D443" s="16" t="s">
        <v>87</v>
      </c>
      <c r="E443" s="9">
        <v>31449877</v>
      </c>
      <c r="F443" s="9">
        <v>0</v>
      </c>
      <c r="G443" s="9">
        <v>0</v>
      </c>
      <c r="H443" s="9">
        <v>0</v>
      </c>
      <c r="I443" s="9">
        <v>31449877</v>
      </c>
      <c r="J443" s="9">
        <v>25883527</v>
      </c>
      <c r="K443" s="9">
        <v>25883527</v>
      </c>
      <c r="L443" s="5">
        <f t="shared" si="18"/>
        <v>1</v>
      </c>
      <c r="M443" s="5">
        <f t="shared" si="19"/>
        <v>0.82300884674366137</v>
      </c>
      <c r="N443" s="31">
        <f t="shared" si="20"/>
        <v>0</v>
      </c>
    </row>
    <row r="444" spans="1:14" ht="22.5">
      <c r="A444" s="16" t="s">
        <v>78</v>
      </c>
      <c r="B444" s="17" t="s">
        <v>137</v>
      </c>
      <c r="C444" s="18" t="s">
        <v>10</v>
      </c>
      <c r="D444" s="16" t="s">
        <v>85</v>
      </c>
      <c r="E444" s="9">
        <v>716482</v>
      </c>
      <c r="F444" s="9">
        <v>0</v>
      </c>
      <c r="G444" s="9">
        <v>0</v>
      </c>
      <c r="H444" s="9">
        <v>716482</v>
      </c>
      <c r="I444" s="9">
        <v>0</v>
      </c>
      <c r="J444" s="9">
        <v>0</v>
      </c>
      <c r="K444" s="9">
        <v>0</v>
      </c>
      <c r="L444" s="5">
        <f t="shared" si="18"/>
        <v>0</v>
      </c>
      <c r="M444" s="5">
        <f t="shared" si="19"/>
        <v>0</v>
      </c>
      <c r="N444" s="31">
        <f t="shared" si="20"/>
        <v>1</v>
      </c>
    </row>
    <row r="445" spans="1:14" ht="22.5">
      <c r="A445" s="16" t="s">
        <v>78</v>
      </c>
      <c r="B445" s="17" t="s">
        <v>136</v>
      </c>
      <c r="C445" s="18" t="s">
        <v>10</v>
      </c>
      <c r="D445" s="16" t="s">
        <v>135</v>
      </c>
      <c r="E445" s="9">
        <v>13614602</v>
      </c>
      <c r="F445" s="9">
        <v>0</v>
      </c>
      <c r="G445" s="9">
        <v>0</v>
      </c>
      <c r="H445" s="9">
        <v>0</v>
      </c>
      <c r="I445" s="9">
        <v>13614602</v>
      </c>
      <c r="J445" s="9">
        <v>8304990</v>
      </c>
      <c r="K445" s="9">
        <v>8304990</v>
      </c>
      <c r="L445" s="5">
        <f t="shared" si="18"/>
        <v>1</v>
      </c>
      <c r="M445" s="5">
        <f t="shared" si="19"/>
        <v>0.61000608023649905</v>
      </c>
      <c r="N445" s="31">
        <f t="shared" si="20"/>
        <v>0</v>
      </c>
    </row>
    <row r="446" spans="1:14" ht="22.5">
      <c r="A446" s="16" t="s">
        <v>78</v>
      </c>
      <c r="B446" s="17" t="s">
        <v>134</v>
      </c>
      <c r="C446" s="18" t="s">
        <v>10</v>
      </c>
      <c r="D446" s="16" t="s">
        <v>87</v>
      </c>
      <c r="E446" s="9">
        <v>441128964</v>
      </c>
      <c r="F446" s="9">
        <v>0</v>
      </c>
      <c r="G446" s="9">
        <v>566940</v>
      </c>
      <c r="H446" s="9">
        <v>12895327</v>
      </c>
      <c r="I446" s="9">
        <v>427666697</v>
      </c>
      <c r="J446" s="9">
        <v>338204539</v>
      </c>
      <c r="K446" s="9">
        <v>338204539</v>
      </c>
      <c r="L446" s="5">
        <f t="shared" si="18"/>
        <v>0.96948224193231625</v>
      </c>
      <c r="M446" s="5">
        <f t="shared" si="19"/>
        <v>0.76667951234324305</v>
      </c>
      <c r="N446" s="31">
        <f t="shared" si="20"/>
        <v>2.9232555675033842E-2</v>
      </c>
    </row>
    <row r="447" spans="1:14" ht="22.5">
      <c r="A447" s="16" t="s">
        <v>78</v>
      </c>
      <c r="B447" s="17" t="s">
        <v>133</v>
      </c>
      <c r="C447" s="18" t="s">
        <v>10</v>
      </c>
      <c r="D447" s="16" t="s">
        <v>85</v>
      </c>
      <c r="E447" s="9">
        <v>65652100</v>
      </c>
      <c r="F447" s="9">
        <v>0</v>
      </c>
      <c r="G447" s="9">
        <v>19858831</v>
      </c>
      <c r="H447" s="9">
        <v>0</v>
      </c>
      <c r="I447" s="9">
        <v>45793269</v>
      </c>
      <c r="J447" s="9">
        <v>43275616</v>
      </c>
      <c r="K447" s="9">
        <v>43275616</v>
      </c>
      <c r="L447" s="5">
        <f t="shared" si="18"/>
        <v>0.69751415415500795</v>
      </c>
      <c r="M447" s="5">
        <f t="shared" si="19"/>
        <v>0.65916575402767008</v>
      </c>
      <c r="N447" s="31">
        <f t="shared" si="20"/>
        <v>0</v>
      </c>
    </row>
    <row r="448" spans="1:14" ht="22.5">
      <c r="A448" s="16" t="s">
        <v>78</v>
      </c>
      <c r="B448" s="17" t="s">
        <v>132</v>
      </c>
      <c r="C448" s="18" t="s">
        <v>10</v>
      </c>
      <c r="D448" s="16" t="s">
        <v>131</v>
      </c>
      <c r="E448" s="9">
        <v>226454800</v>
      </c>
      <c r="F448" s="9">
        <v>0</v>
      </c>
      <c r="G448" s="9">
        <v>7000000</v>
      </c>
      <c r="H448" s="9">
        <v>24072000</v>
      </c>
      <c r="I448" s="9">
        <v>195382800</v>
      </c>
      <c r="J448" s="9">
        <v>156779800</v>
      </c>
      <c r="K448" s="9">
        <v>156779800</v>
      </c>
      <c r="L448" s="5">
        <f t="shared" si="18"/>
        <v>0.86278939549967593</v>
      </c>
      <c r="M448" s="5">
        <f t="shared" si="19"/>
        <v>0.69232270634139792</v>
      </c>
      <c r="N448" s="31">
        <f t="shared" si="20"/>
        <v>0.10629935863580724</v>
      </c>
    </row>
    <row r="449" spans="1:14" ht="22.5">
      <c r="A449" s="16" t="s">
        <v>78</v>
      </c>
      <c r="B449" s="17" t="s">
        <v>195</v>
      </c>
      <c r="C449" s="18" t="s">
        <v>10</v>
      </c>
      <c r="D449" s="16" t="s">
        <v>194</v>
      </c>
      <c r="E449" s="9">
        <v>100000</v>
      </c>
      <c r="F449" s="9">
        <v>0</v>
      </c>
      <c r="G449" s="9">
        <v>0</v>
      </c>
      <c r="H449" s="9">
        <v>100000</v>
      </c>
      <c r="I449" s="9">
        <v>0</v>
      </c>
      <c r="J449" s="9">
        <v>0</v>
      </c>
      <c r="K449" s="9">
        <v>0</v>
      </c>
      <c r="L449" s="5">
        <f t="shared" si="18"/>
        <v>0</v>
      </c>
      <c r="M449" s="5">
        <f t="shared" si="19"/>
        <v>0</v>
      </c>
      <c r="N449" s="31">
        <f t="shared" si="20"/>
        <v>1</v>
      </c>
    </row>
    <row r="450" spans="1:14" ht="22.5">
      <c r="A450" s="16" t="s">
        <v>78</v>
      </c>
      <c r="B450" s="17" t="s">
        <v>128</v>
      </c>
      <c r="C450" s="18" t="s">
        <v>10</v>
      </c>
      <c r="D450" s="16" t="s">
        <v>127</v>
      </c>
      <c r="E450" s="9">
        <v>231500</v>
      </c>
      <c r="F450" s="9">
        <v>0</v>
      </c>
      <c r="G450" s="9">
        <v>0</v>
      </c>
      <c r="H450" s="9">
        <v>231500</v>
      </c>
      <c r="I450" s="9">
        <v>0</v>
      </c>
      <c r="J450" s="9">
        <v>0</v>
      </c>
      <c r="K450" s="9">
        <v>0</v>
      </c>
      <c r="L450" s="5">
        <f t="shared" ref="L450:L513" si="21">I450/E450</f>
        <v>0</v>
      </c>
      <c r="M450" s="5">
        <f t="shared" ref="M450:M513" si="22">J450/E450</f>
        <v>0</v>
      </c>
      <c r="N450" s="31">
        <f t="shared" ref="N450:N513" si="23">H450/E450</f>
        <v>1</v>
      </c>
    </row>
    <row r="451" spans="1:14" ht="22.5">
      <c r="A451" s="16" t="s">
        <v>78</v>
      </c>
      <c r="B451" s="17" t="s">
        <v>126</v>
      </c>
      <c r="C451" s="18" t="s">
        <v>37</v>
      </c>
      <c r="D451" s="16" t="s">
        <v>87</v>
      </c>
      <c r="E451" s="9">
        <v>430207906</v>
      </c>
      <c r="F451" s="9">
        <v>0</v>
      </c>
      <c r="G451" s="9">
        <v>12338522</v>
      </c>
      <c r="H451" s="9">
        <v>3436591</v>
      </c>
      <c r="I451" s="9">
        <v>414432793</v>
      </c>
      <c r="J451" s="9">
        <v>320995951</v>
      </c>
      <c r="K451" s="9">
        <v>320995951</v>
      </c>
      <c r="L451" s="5">
        <f t="shared" si="21"/>
        <v>0.96333142004136019</v>
      </c>
      <c r="M451" s="5">
        <f t="shared" si="22"/>
        <v>0.74614145050137692</v>
      </c>
      <c r="N451" s="31">
        <f t="shared" si="23"/>
        <v>7.9882097750198014E-3</v>
      </c>
    </row>
    <row r="452" spans="1:14" ht="22.5">
      <c r="A452" s="16" t="s">
        <v>78</v>
      </c>
      <c r="B452" s="17" t="s">
        <v>126</v>
      </c>
      <c r="C452" s="18" t="s">
        <v>10</v>
      </c>
      <c r="D452" s="16" t="s">
        <v>87</v>
      </c>
      <c r="E452" s="9">
        <v>322192251</v>
      </c>
      <c r="F452" s="9">
        <v>0</v>
      </c>
      <c r="G452" s="9">
        <v>65450227</v>
      </c>
      <c r="H452" s="9">
        <v>7636228</v>
      </c>
      <c r="I452" s="9">
        <v>249105796</v>
      </c>
      <c r="J452" s="9">
        <v>130005977</v>
      </c>
      <c r="K452" s="9">
        <v>130005977</v>
      </c>
      <c r="L452" s="5">
        <f t="shared" si="21"/>
        <v>0.77315886780902132</v>
      </c>
      <c r="M452" s="5">
        <f t="shared" si="22"/>
        <v>0.40350435678231134</v>
      </c>
      <c r="N452" s="31">
        <f t="shared" si="23"/>
        <v>2.3700843134182019E-2</v>
      </c>
    </row>
    <row r="453" spans="1:14" ht="22.5">
      <c r="A453" s="16" t="s">
        <v>78</v>
      </c>
      <c r="B453" s="17" t="s">
        <v>125</v>
      </c>
      <c r="C453" s="18" t="s">
        <v>10</v>
      </c>
      <c r="D453" s="16" t="s">
        <v>85</v>
      </c>
      <c r="E453" s="9">
        <v>220084824</v>
      </c>
      <c r="F453" s="9">
        <v>0</v>
      </c>
      <c r="G453" s="9">
        <v>12557321</v>
      </c>
      <c r="H453" s="9">
        <v>0</v>
      </c>
      <c r="I453" s="9">
        <v>207527503</v>
      </c>
      <c r="J453" s="9">
        <v>183128842</v>
      </c>
      <c r="K453" s="9">
        <v>183128842</v>
      </c>
      <c r="L453" s="5">
        <f t="shared" si="21"/>
        <v>0.94294326718320209</v>
      </c>
      <c r="M453" s="5">
        <f t="shared" si="22"/>
        <v>0.83208300632305299</v>
      </c>
      <c r="N453" s="31">
        <f t="shared" si="23"/>
        <v>0</v>
      </c>
    </row>
    <row r="454" spans="1:14" ht="22.5">
      <c r="A454" s="16" t="s">
        <v>78</v>
      </c>
      <c r="B454" s="17" t="s">
        <v>124</v>
      </c>
      <c r="C454" s="18" t="s">
        <v>24</v>
      </c>
      <c r="D454" s="16" t="s">
        <v>123</v>
      </c>
      <c r="E454" s="9">
        <v>32829385409</v>
      </c>
      <c r="F454" s="9">
        <v>0</v>
      </c>
      <c r="G454" s="9">
        <v>0</v>
      </c>
      <c r="H454" s="9">
        <v>14525655</v>
      </c>
      <c r="I454" s="9">
        <v>32814859754</v>
      </c>
      <c r="J454" s="9">
        <v>31502315113</v>
      </c>
      <c r="K454" s="9">
        <v>31502315113</v>
      </c>
      <c r="L454" s="5">
        <f t="shared" si="21"/>
        <v>0.99955754106209926</v>
      </c>
      <c r="M454" s="5">
        <f t="shared" si="22"/>
        <v>0.95957675480466986</v>
      </c>
      <c r="N454" s="31">
        <f t="shared" si="23"/>
        <v>4.4245893790073419E-4</v>
      </c>
    </row>
    <row r="455" spans="1:14" ht="22.5">
      <c r="A455" s="16" t="s">
        <v>78</v>
      </c>
      <c r="B455" s="17" t="s">
        <v>124</v>
      </c>
      <c r="C455" s="18" t="s">
        <v>37</v>
      </c>
      <c r="D455" s="16" t="s">
        <v>123</v>
      </c>
      <c r="E455" s="9">
        <v>198230214</v>
      </c>
      <c r="F455" s="9">
        <v>0</v>
      </c>
      <c r="G455" s="9">
        <v>0</v>
      </c>
      <c r="H455" s="9">
        <v>0</v>
      </c>
      <c r="I455" s="9">
        <v>198230214</v>
      </c>
      <c r="J455" s="9">
        <v>0</v>
      </c>
      <c r="K455" s="9">
        <v>0</v>
      </c>
      <c r="L455" s="5">
        <f t="shared" si="21"/>
        <v>1</v>
      </c>
      <c r="M455" s="5">
        <f t="shared" si="22"/>
        <v>0</v>
      </c>
      <c r="N455" s="31">
        <f t="shared" si="23"/>
        <v>0</v>
      </c>
    </row>
    <row r="456" spans="1:14" ht="22.5">
      <c r="A456" s="16" t="s">
        <v>78</v>
      </c>
      <c r="B456" s="17" t="s">
        <v>124</v>
      </c>
      <c r="C456" s="18" t="s">
        <v>10</v>
      </c>
      <c r="D456" s="16" t="s">
        <v>123</v>
      </c>
      <c r="E456" s="9">
        <v>860106823</v>
      </c>
      <c r="F456" s="9">
        <v>0</v>
      </c>
      <c r="G456" s="9">
        <v>0</v>
      </c>
      <c r="H456" s="9">
        <v>0</v>
      </c>
      <c r="I456" s="9">
        <v>860106823</v>
      </c>
      <c r="J456" s="9">
        <v>823185618</v>
      </c>
      <c r="K456" s="9">
        <v>823185618</v>
      </c>
      <c r="L456" s="5">
        <f t="shared" si="21"/>
        <v>1</v>
      </c>
      <c r="M456" s="5">
        <f t="shared" si="22"/>
        <v>0.95707369827480138</v>
      </c>
      <c r="N456" s="31">
        <f t="shared" si="23"/>
        <v>0</v>
      </c>
    </row>
    <row r="457" spans="1:14" ht="22.5">
      <c r="A457" s="16" t="s">
        <v>78</v>
      </c>
      <c r="B457" s="17" t="s">
        <v>122</v>
      </c>
      <c r="C457" s="18" t="s">
        <v>24</v>
      </c>
      <c r="D457" s="16" t="s">
        <v>121</v>
      </c>
      <c r="E457" s="9">
        <v>88393896</v>
      </c>
      <c r="F457" s="9">
        <v>0</v>
      </c>
      <c r="G457" s="9">
        <v>0</v>
      </c>
      <c r="H457" s="9">
        <v>0</v>
      </c>
      <c r="I457" s="9">
        <v>88393896</v>
      </c>
      <c r="J457" s="9">
        <v>14291650</v>
      </c>
      <c r="K457" s="9">
        <v>14291650</v>
      </c>
      <c r="L457" s="5">
        <f t="shared" si="21"/>
        <v>1</v>
      </c>
      <c r="M457" s="5">
        <f t="shared" si="22"/>
        <v>0.16168141293376184</v>
      </c>
      <c r="N457" s="31">
        <f t="shared" si="23"/>
        <v>0</v>
      </c>
    </row>
    <row r="458" spans="1:14" ht="22.5">
      <c r="A458" s="16" t="s">
        <v>78</v>
      </c>
      <c r="B458" s="17" t="s">
        <v>122</v>
      </c>
      <c r="C458" s="18" t="s">
        <v>37</v>
      </c>
      <c r="D458" s="16" t="s">
        <v>121</v>
      </c>
      <c r="E458" s="9">
        <v>200395704</v>
      </c>
      <c r="F458" s="9">
        <v>0</v>
      </c>
      <c r="G458" s="9">
        <v>0</v>
      </c>
      <c r="H458" s="9">
        <v>0</v>
      </c>
      <c r="I458" s="9">
        <v>200395704</v>
      </c>
      <c r="J458" s="9">
        <v>0</v>
      </c>
      <c r="K458" s="9">
        <v>0</v>
      </c>
      <c r="L458" s="5">
        <f t="shared" si="21"/>
        <v>1</v>
      </c>
      <c r="M458" s="5">
        <f t="shared" si="22"/>
        <v>0</v>
      </c>
      <c r="N458" s="31">
        <f t="shared" si="23"/>
        <v>0</v>
      </c>
    </row>
    <row r="459" spans="1:14" ht="22.5">
      <c r="A459" s="16" t="s">
        <v>78</v>
      </c>
      <c r="B459" s="17" t="s">
        <v>122</v>
      </c>
      <c r="C459" s="18" t="s">
        <v>40</v>
      </c>
      <c r="D459" s="16" t="s">
        <v>121</v>
      </c>
      <c r="E459" s="9">
        <v>11886426350</v>
      </c>
      <c r="F459" s="9">
        <v>0</v>
      </c>
      <c r="G459" s="9">
        <v>0</v>
      </c>
      <c r="H459" s="9">
        <v>92925840</v>
      </c>
      <c r="I459" s="9">
        <v>11793500510</v>
      </c>
      <c r="J459" s="9">
        <v>10807259579</v>
      </c>
      <c r="K459" s="9">
        <v>10807259579</v>
      </c>
      <c r="L459" s="5">
        <f t="shared" si="21"/>
        <v>0.99218218855156581</v>
      </c>
      <c r="M459" s="5">
        <f t="shared" si="22"/>
        <v>0.90921015793783977</v>
      </c>
      <c r="N459" s="31">
        <f t="shared" si="23"/>
        <v>7.8178114484342056E-3</v>
      </c>
    </row>
    <row r="460" spans="1:14" ht="22.5">
      <c r="A460" s="16" t="s">
        <v>78</v>
      </c>
      <c r="B460" s="17" t="s">
        <v>122</v>
      </c>
      <c r="C460" s="18" t="s">
        <v>10</v>
      </c>
      <c r="D460" s="16" t="s">
        <v>121</v>
      </c>
      <c r="E460" s="9">
        <v>41009044</v>
      </c>
      <c r="F460" s="9">
        <v>0</v>
      </c>
      <c r="G460" s="9">
        <v>0</v>
      </c>
      <c r="H460" s="9">
        <v>0</v>
      </c>
      <c r="I460" s="9">
        <v>41009044</v>
      </c>
      <c r="J460" s="9">
        <v>11944920</v>
      </c>
      <c r="K460" s="9">
        <v>11944920</v>
      </c>
      <c r="L460" s="5">
        <f t="shared" si="21"/>
        <v>1</v>
      </c>
      <c r="M460" s="5">
        <f t="shared" si="22"/>
        <v>0.29127526113508034</v>
      </c>
      <c r="N460" s="31">
        <f t="shared" si="23"/>
        <v>0</v>
      </c>
    </row>
    <row r="461" spans="1:14" ht="22.5">
      <c r="A461" s="16" t="s">
        <v>78</v>
      </c>
      <c r="B461" s="17" t="s">
        <v>180</v>
      </c>
      <c r="C461" s="18" t="s">
        <v>12</v>
      </c>
      <c r="D461" s="16" t="s">
        <v>179</v>
      </c>
      <c r="E461" s="9">
        <v>5964192</v>
      </c>
      <c r="F461" s="9">
        <v>0</v>
      </c>
      <c r="G461" s="9">
        <v>0</v>
      </c>
      <c r="H461" s="9">
        <v>0</v>
      </c>
      <c r="I461" s="9">
        <v>5964192</v>
      </c>
      <c r="J461" s="9">
        <v>0</v>
      </c>
      <c r="K461" s="9">
        <v>0</v>
      </c>
      <c r="L461" s="5">
        <f t="shared" si="21"/>
        <v>1</v>
      </c>
      <c r="M461" s="5">
        <f t="shared" si="22"/>
        <v>0</v>
      </c>
      <c r="N461" s="31">
        <f t="shared" si="23"/>
        <v>0</v>
      </c>
    </row>
    <row r="462" spans="1:14" ht="22.5">
      <c r="A462" s="16" t="s">
        <v>78</v>
      </c>
      <c r="B462" s="17" t="s">
        <v>180</v>
      </c>
      <c r="C462" s="18" t="s">
        <v>37</v>
      </c>
      <c r="D462" s="16" t="s">
        <v>179</v>
      </c>
      <c r="E462" s="9">
        <v>657237920</v>
      </c>
      <c r="F462" s="9">
        <v>0</v>
      </c>
      <c r="G462" s="9">
        <v>0</v>
      </c>
      <c r="H462" s="9">
        <v>0</v>
      </c>
      <c r="I462" s="9">
        <v>657237920</v>
      </c>
      <c r="J462" s="9">
        <v>604475314</v>
      </c>
      <c r="K462" s="9">
        <v>604475314</v>
      </c>
      <c r="L462" s="5">
        <f t="shared" si="21"/>
        <v>1</v>
      </c>
      <c r="M462" s="5">
        <f t="shared" si="22"/>
        <v>0.91972069110072041</v>
      </c>
      <c r="N462" s="31">
        <f t="shared" si="23"/>
        <v>0</v>
      </c>
    </row>
    <row r="463" spans="1:14" ht="22.5">
      <c r="A463" s="16" t="s">
        <v>78</v>
      </c>
      <c r="B463" s="17" t="s">
        <v>120</v>
      </c>
      <c r="C463" s="18" t="s">
        <v>24</v>
      </c>
      <c r="D463" s="16" t="s">
        <v>119</v>
      </c>
      <c r="E463" s="9">
        <v>39541813203</v>
      </c>
      <c r="F463" s="9">
        <v>0</v>
      </c>
      <c r="G463" s="9">
        <v>0</v>
      </c>
      <c r="H463" s="9">
        <v>0</v>
      </c>
      <c r="I463" s="9">
        <v>39541813203</v>
      </c>
      <c r="J463" s="9">
        <v>38433542163</v>
      </c>
      <c r="K463" s="9">
        <v>38433542163</v>
      </c>
      <c r="L463" s="5">
        <f t="shared" si="21"/>
        <v>1</v>
      </c>
      <c r="M463" s="5">
        <f t="shared" si="22"/>
        <v>0.97197217451029994</v>
      </c>
      <c r="N463" s="31">
        <f t="shared" si="23"/>
        <v>0</v>
      </c>
    </row>
    <row r="464" spans="1:14" ht="22.5">
      <c r="A464" s="16" t="s">
        <v>78</v>
      </c>
      <c r="B464" s="17" t="s">
        <v>120</v>
      </c>
      <c r="C464" s="18" t="s">
        <v>37</v>
      </c>
      <c r="D464" s="16" t="s">
        <v>119</v>
      </c>
      <c r="E464" s="9">
        <v>398921165</v>
      </c>
      <c r="F464" s="9">
        <v>0</v>
      </c>
      <c r="G464" s="9">
        <v>0</v>
      </c>
      <c r="H464" s="9">
        <v>0</v>
      </c>
      <c r="I464" s="9">
        <v>398921165</v>
      </c>
      <c r="J464" s="9">
        <v>112988100</v>
      </c>
      <c r="K464" s="9">
        <v>112988100</v>
      </c>
      <c r="L464" s="5">
        <f t="shared" si="21"/>
        <v>1</v>
      </c>
      <c r="M464" s="5">
        <f t="shared" si="22"/>
        <v>0.28323415730524099</v>
      </c>
      <c r="N464" s="31">
        <f t="shared" si="23"/>
        <v>0</v>
      </c>
    </row>
    <row r="465" spans="1:14" ht="22.5">
      <c r="A465" s="16" t="s">
        <v>78</v>
      </c>
      <c r="B465" s="17" t="s">
        <v>120</v>
      </c>
      <c r="C465" s="18" t="s">
        <v>10</v>
      </c>
      <c r="D465" s="16" t="s">
        <v>119</v>
      </c>
      <c r="E465" s="9">
        <v>622716025</v>
      </c>
      <c r="F465" s="9">
        <v>0</v>
      </c>
      <c r="G465" s="9">
        <v>0</v>
      </c>
      <c r="H465" s="9">
        <v>0</v>
      </c>
      <c r="I465" s="9">
        <v>622716025</v>
      </c>
      <c r="J465" s="9">
        <v>597631314</v>
      </c>
      <c r="K465" s="9">
        <v>597631314</v>
      </c>
      <c r="L465" s="5">
        <f t="shared" si="21"/>
        <v>1</v>
      </c>
      <c r="M465" s="5">
        <f t="shared" si="22"/>
        <v>0.95971725474705749</v>
      </c>
      <c r="N465" s="31">
        <f t="shared" si="23"/>
        <v>0</v>
      </c>
    </row>
    <row r="466" spans="1:14" ht="22.5">
      <c r="A466" s="16" t="s">
        <v>78</v>
      </c>
      <c r="B466" s="17" t="s">
        <v>118</v>
      </c>
      <c r="C466" s="18" t="s">
        <v>37</v>
      </c>
      <c r="D466" s="16" t="s">
        <v>117</v>
      </c>
      <c r="E466" s="9">
        <v>7352594496</v>
      </c>
      <c r="F466" s="9">
        <v>0</v>
      </c>
      <c r="G466" s="9">
        <v>0</v>
      </c>
      <c r="H466" s="9">
        <v>918307</v>
      </c>
      <c r="I466" s="9">
        <v>7351676189</v>
      </c>
      <c r="J466" s="9">
        <v>6716022796</v>
      </c>
      <c r="K466" s="9">
        <v>6716022796</v>
      </c>
      <c r="L466" s="5">
        <f t="shared" si="21"/>
        <v>0.99987510435935234</v>
      </c>
      <c r="M466" s="5">
        <f t="shared" si="22"/>
        <v>0.91342216678122101</v>
      </c>
      <c r="N466" s="31">
        <f t="shared" si="23"/>
        <v>1.2489564064760848E-4</v>
      </c>
    </row>
    <row r="467" spans="1:14" ht="22.5">
      <c r="A467" s="16" t="s">
        <v>78</v>
      </c>
      <c r="B467" s="17" t="s">
        <v>116</v>
      </c>
      <c r="C467" s="18" t="s">
        <v>24</v>
      </c>
      <c r="D467" s="16" t="s">
        <v>115</v>
      </c>
      <c r="E467" s="9">
        <v>588963960</v>
      </c>
      <c r="F467" s="9">
        <v>0</v>
      </c>
      <c r="G467" s="9">
        <v>0</v>
      </c>
      <c r="H467" s="9">
        <v>0</v>
      </c>
      <c r="I467" s="9">
        <v>588963960</v>
      </c>
      <c r="J467" s="9">
        <v>0</v>
      </c>
      <c r="K467" s="9">
        <v>0</v>
      </c>
      <c r="L467" s="5">
        <f t="shared" si="21"/>
        <v>1</v>
      </c>
      <c r="M467" s="5">
        <f t="shared" si="22"/>
        <v>0</v>
      </c>
      <c r="N467" s="31">
        <f t="shared" si="23"/>
        <v>0</v>
      </c>
    </row>
    <row r="468" spans="1:14" ht="22.5">
      <c r="A468" s="16" t="s">
        <v>78</v>
      </c>
      <c r="B468" s="17" t="s">
        <v>116</v>
      </c>
      <c r="C468" s="18" t="s">
        <v>37</v>
      </c>
      <c r="D468" s="16" t="s">
        <v>115</v>
      </c>
      <c r="E468" s="9">
        <v>61421984306</v>
      </c>
      <c r="F468" s="9">
        <v>0</v>
      </c>
      <c r="G468" s="9">
        <v>0</v>
      </c>
      <c r="H468" s="9">
        <v>43648962</v>
      </c>
      <c r="I468" s="9">
        <v>61378335344</v>
      </c>
      <c r="J468" s="9">
        <v>56178456680</v>
      </c>
      <c r="K468" s="9">
        <v>56178456680</v>
      </c>
      <c r="L468" s="5">
        <f t="shared" si="21"/>
        <v>0.99928935929873997</v>
      </c>
      <c r="M468" s="5">
        <f t="shared" si="22"/>
        <v>0.91463109365081541</v>
      </c>
      <c r="N468" s="31">
        <f t="shared" si="23"/>
        <v>7.1064070126005611E-4</v>
      </c>
    </row>
    <row r="469" spans="1:14" ht="22.5">
      <c r="A469" s="16" t="s">
        <v>78</v>
      </c>
      <c r="B469" s="17" t="s">
        <v>116</v>
      </c>
      <c r="C469" s="18" t="s">
        <v>10</v>
      </c>
      <c r="D469" s="16" t="s">
        <v>115</v>
      </c>
      <c r="E469" s="9">
        <v>2174993</v>
      </c>
      <c r="F469" s="9">
        <v>0</v>
      </c>
      <c r="G469" s="9">
        <v>0</v>
      </c>
      <c r="H469" s="9">
        <v>0</v>
      </c>
      <c r="I469" s="9">
        <v>2174993</v>
      </c>
      <c r="J469" s="9">
        <v>0</v>
      </c>
      <c r="K469" s="9">
        <v>0</v>
      </c>
      <c r="L469" s="5">
        <f t="shared" si="21"/>
        <v>1</v>
      </c>
      <c r="M469" s="5">
        <f t="shared" si="22"/>
        <v>0</v>
      </c>
      <c r="N469" s="31">
        <f t="shared" si="23"/>
        <v>0</v>
      </c>
    </row>
    <row r="470" spans="1:14" ht="22.5">
      <c r="A470" s="16" t="s">
        <v>78</v>
      </c>
      <c r="B470" s="17" t="s">
        <v>114</v>
      </c>
      <c r="C470" s="18" t="s">
        <v>24</v>
      </c>
      <c r="D470" s="16" t="s">
        <v>113</v>
      </c>
      <c r="E470" s="9">
        <v>104547729</v>
      </c>
      <c r="F470" s="9">
        <v>0</v>
      </c>
      <c r="G470" s="9">
        <v>0</v>
      </c>
      <c r="H470" s="9">
        <v>0</v>
      </c>
      <c r="I470" s="9">
        <v>104547729</v>
      </c>
      <c r="J470" s="9">
        <v>100192224</v>
      </c>
      <c r="K470" s="9">
        <v>100192224</v>
      </c>
      <c r="L470" s="5">
        <f t="shared" si="21"/>
        <v>1</v>
      </c>
      <c r="M470" s="5">
        <f t="shared" si="22"/>
        <v>0.95833955417625571</v>
      </c>
      <c r="N470" s="31">
        <f t="shared" si="23"/>
        <v>0</v>
      </c>
    </row>
    <row r="471" spans="1:14" ht="22.5">
      <c r="A471" s="16" t="s">
        <v>78</v>
      </c>
      <c r="B471" s="17" t="s">
        <v>114</v>
      </c>
      <c r="C471" s="18" t="s">
        <v>10</v>
      </c>
      <c r="D471" s="16" t="s">
        <v>113</v>
      </c>
      <c r="E471" s="9">
        <v>4566920</v>
      </c>
      <c r="F471" s="9">
        <v>0</v>
      </c>
      <c r="G471" s="9">
        <v>0</v>
      </c>
      <c r="H471" s="9">
        <v>0</v>
      </c>
      <c r="I471" s="9">
        <v>4566920</v>
      </c>
      <c r="J471" s="9">
        <v>0</v>
      </c>
      <c r="K471" s="9">
        <v>0</v>
      </c>
      <c r="L471" s="5">
        <f t="shared" si="21"/>
        <v>1</v>
      </c>
      <c r="M471" s="5">
        <f t="shared" si="22"/>
        <v>0</v>
      </c>
      <c r="N471" s="31">
        <f t="shared" si="23"/>
        <v>0</v>
      </c>
    </row>
    <row r="472" spans="1:14" ht="22.5">
      <c r="A472" s="16" t="s">
        <v>78</v>
      </c>
      <c r="B472" s="17" t="s">
        <v>112</v>
      </c>
      <c r="C472" s="18" t="s">
        <v>37</v>
      </c>
      <c r="D472" s="16" t="s">
        <v>87</v>
      </c>
      <c r="E472" s="9">
        <v>29037786</v>
      </c>
      <c r="F472" s="9">
        <v>0</v>
      </c>
      <c r="G472" s="9">
        <v>0</v>
      </c>
      <c r="H472" s="9">
        <v>0</v>
      </c>
      <c r="I472" s="9">
        <v>29037786</v>
      </c>
      <c r="J472" s="9">
        <v>23193125</v>
      </c>
      <c r="K472" s="9">
        <v>23193125</v>
      </c>
      <c r="L472" s="5">
        <f t="shared" si="21"/>
        <v>1</v>
      </c>
      <c r="M472" s="5">
        <f t="shared" si="22"/>
        <v>0.7987222235193826</v>
      </c>
      <c r="N472" s="31">
        <f t="shared" si="23"/>
        <v>0</v>
      </c>
    </row>
    <row r="473" spans="1:14" ht="22.5">
      <c r="A473" s="16" t="s">
        <v>78</v>
      </c>
      <c r="B473" s="17" t="s">
        <v>111</v>
      </c>
      <c r="C473" s="18" t="s">
        <v>37</v>
      </c>
      <c r="D473" s="16" t="s">
        <v>85</v>
      </c>
      <c r="E473" s="9">
        <v>11795884</v>
      </c>
      <c r="F473" s="9">
        <v>0</v>
      </c>
      <c r="G473" s="9">
        <v>3097986</v>
      </c>
      <c r="H473" s="9">
        <v>0</v>
      </c>
      <c r="I473" s="9">
        <v>8697898</v>
      </c>
      <c r="J473" s="9">
        <v>8697898</v>
      </c>
      <c r="K473" s="9">
        <v>8697898</v>
      </c>
      <c r="L473" s="5">
        <f t="shared" si="21"/>
        <v>0.73736720367884256</v>
      </c>
      <c r="M473" s="5">
        <f t="shared" si="22"/>
        <v>0.73736720367884256</v>
      </c>
      <c r="N473" s="31">
        <f t="shared" si="23"/>
        <v>0</v>
      </c>
    </row>
    <row r="474" spans="1:14" ht="22.5">
      <c r="A474" s="16" t="s">
        <v>78</v>
      </c>
      <c r="B474" s="17" t="s">
        <v>110</v>
      </c>
      <c r="C474" s="18" t="s">
        <v>37</v>
      </c>
      <c r="D474" s="16" t="s">
        <v>109</v>
      </c>
      <c r="E474" s="9">
        <v>2369936108</v>
      </c>
      <c r="F474" s="9">
        <v>0</v>
      </c>
      <c r="G474" s="9">
        <v>0</v>
      </c>
      <c r="H474" s="9">
        <v>0</v>
      </c>
      <c r="I474" s="9">
        <v>2369936108</v>
      </c>
      <c r="J474" s="9">
        <v>1658955278</v>
      </c>
      <c r="K474" s="9">
        <v>1658955278</v>
      </c>
      <c r="L474" s="5">
        <f t="shared" si="21"/>
        <v>1</v>
      </c>
      <c r="M474" s="5">
        <f t="shared" si="22"/>
        <v>0.70000000101268556</v>
      </c>
      <c r="N474" s="31">
        <f t="shared" si="23"/>
        <v>0</v>
      </c>
    </row>
    <row r="475" spans="1:14" ht="22.5">
      <c r="A475" s="16" t="s">
        <v>78</v>
      </c>
      <c r="B475" s="17" t="s">
        <v>108</v>
      </c>
      <c r="C475" s="18" t="s">
        <v>37</v>
      </c>
      <c r="D475" s="16" t="s">
        <v>107</v>
      </c>
      <c r="E475" s="9">
        <v>180149000</v>
      </c>
      <c r="F475" s="9">
        <v>0</v>
      </c>
      <c r="G475" s="9">
        <v>0</v>
      </c>
      <c r="H475" s="9">
        <v>0</v>
      </c>
      <c r="I475" s="9">
        <v>180149000</v>
      </c>
      <c r="J475" s="9">
        <v>150869400</v>
      </c>
      <c r="K475" s="9">
        <v>150869400</v>
      </c>
      <c r="L475" s="5">
        <f t="shared" si="21"/>
        <v>1</v>
      </c>
      <c r="M475" s="5">
        <f t="shared" si="22"/>
        <v>0.83747009419980123</v>
      </c>
      <c r="N475" s="31">
        <f t="shared" si="23"/>
        <v>0</v>
      </c>
    </row>
    <row r="476" spans="1:14" ht="22.5">
      <c r="A476" s="16" t="s">
        <v>78</v>
      </c>
      <c r="B476" s="17" t="s">
        <v>201</v>
      </c>
      <c r="C476" s="18" t="s">
        <v>37</v>
      </c>
      <c r="D476" s="16" t="s">
        <v>200</v>
      </c>
      <c r="E476" s="9">
        <v>1859429116</v>
      </c>
      <c r="F476" s="9">
        <v>0</v>
      </c>
      <c r="G476" s="9">
        <v>3507094</v>
      </c>
      <c r="H476" s="9">
        <v>4784468</v>
      </c>
      <c r="I476" s="9">
        <v>1851137554</v>
      </c>
      <c r="J476" s="9">
        <v>1306118997</v>
      </c>
      <c r="K476" s="9">
        <v>1306118997</v>
      </c>
      <c r="L476" s="5">
        <f t="shared" si="21"/>
        <v>0.99554080232010311</v>
      </c>
      <c r="M476" s="5">
        <f t="shared" si="22"/>
        <v>0.70243010919917204</v>
      </c>
      <c r="N476" s="31">
        <f t="shared" si="23"/>
        <v>2.5730843724187441E-3</v>
      </c>
    </row>
    <row r="477" spans="1:14" ht="22.5">
      <c r="A477" s="16" t="s">
        <v>78</v>
      </c>
      <c r="B477" s="17" t="s">
        <v>201</v>
      </c>
      <c r="C477" s="18" t="s">
        <v>10</v>
      </c>
      <c r="D477" s="16" t="s">
        <v>200</v>
      </c>
      <c r="E477" s="9">
        <v>1735142695</v>
      </c>
      <c r="F477" s="9">
        <v>0</v>
      </c>
      <c r="G477" s="9">
        <v>0</v>
      </c>
      <c r="H477" s="9">
        <v>0</v>
      </c>
      <c r="I477" s="9">
        <v>1735142695</v>
      </c>
      <c r="J477" s="9">
        <v>1735142695</v>
      </c>
      <c r="K477" s="9">
        <v>1735142695</v>
      </c>
      <c r="L477" s="5">
        <f t="shared" si="21"/>
        <v>1</v>
      </c>
      <c r="M477" s="5">
        <f t="shared" si="22"/>
        <v>1</v>
      </c>
      <c r="N477" s="31">
        <f t="shared" si="23"/>
        <v>0</v>
      </c>
    </row>
    <row r="478" spans="1:14" ht="22.5">
      <c r="A478" s="16" t="s">
        <v>78</v>
      </c>
      <c r="B478" s="17" t="s">
        <v>106</v>
      </c>
      <c r="C478" s="18" t="s">
        <v>37</v>
      </c>
      <c r="D478" s="16" t="s">
        <v>105</v>
      </c>
      <c r="E478" s="9">
        <v>7259140969</v>
      </c>
      <c r="F478" s="9">
        <v>0</v>
      </c>
      <c r="G478" s="9">
        <v>386441</v>
      </c>
      <c r="H478" s="9">
        <v>57461835</v>
      </c>
      <c r="I478" s="9">
        <v>7201292693</v>
      </c>
      <c r="J478" s="9">
        <v>5734808282</v>
      </c>
      <c r="K478" s="9">
        <v>5734808282</v>
      </c>
      <c r="L478" s="5">
        <f t="shared" si="21"/>
        <v>0.99203097498078086</v>
      </c>
      <c r="M478" s="5">
        <f t="shared" si="22"/>
        <v>0.79001197338505635</v>
      </c>
      <c r="N478" s="31">
        <f t="shared" si="23"/>
        <v>7.9157899323610732E-3</v>
      </c>
    </row>
    <row r="479" spans="1:14" ht="22.5">
      <c r="A479" s="16" t="s">
        <v>78</v>
      </c>
      <c r="B479" s="17" t="s">
        <v>106</v>
      </c>
      <c r="C479" s="18" t="s">
        <v>10</v>
      </c>
      <c r="D479" s="16" t="s">
        <v>105</v>
      </c>
      <c r="E479" s="9">
        <v>335342580</v>
      </c>
      <c r="F479" s="9">
        <v>0</v>
      </c>
      <c r="G479" s="9">
        <v>0</v>
      </c>
      <c r="H479" s="9">
        <v>0</v>
      </c>
      <c r="I479" s="9">
        <v>335342580</v>
      </c>
      <c r="J479" s="9">
        <v>328934760</v>
      </c>
      <c r="K479" s="9">
        <v>328934760</v>
      </c>
      <c r="L479" s="5">
        <f t="shared" si="21"/>
        <v>1</v>
      </c>
      <c r="M479" s="5">
        <f t="shared" si="22"/>
        <v>0.98089171974522293</v>
      </c>
      <c r="N479" s="31">
        <f t="shared" si="23"/>
        <v>0</v>
      </c>
    </row>
    <row r="480" spans="1:14" ht="22.5">
      <c r="A480" s="16" t="s">
        <v>78</v>
      </c>
      <c r="B480" s="17" t="s">
        <v>193</v>
      </c>
      <c r="C480" s="18" t="s">
        <v>37</v>
      </c>
      <c r="D480" s="16" t="s">
        <v>192</v>
      </c>
      <c r="E480" s="9">
        <v>88526466</v>
      </c>
      <c r="F480" s="9">
        <v>0</v>
      </c>
      <c r="G480" s="9">
        <v>1248702</v>
      </c>
      <c r="H480" s="9">
        <v>14130060</v>
      </c>
      <c r="I480" s="9">
        <v>73147704</v>
      </c>
      <c r="J480" s="9">
        <v>55720629</v>
      </c>
      <c r="K480" s="9">
        <v>55720629</v>
      </c>
      <c r="L480" s="5">
        <f t="shared" si="21"/>
        <v>0.82628062889125153</v>
      </c>
      <c r="M480" s="5">
        <f t="shared" si="22"/>
        <v>0.62942339751820664</v>
      </c>
      <c r="N480" s="31">
        <f t="shared" si="23"/>
        <v>0.1596139622245849</v>
      </c>
    </row>
    <row r="481" spans="1:14" ht="22.5">
      <c r="A481" s="16" t="s">
        <v>78</v>
      </c>
      <c r="B481" s="17" t="s">
        <v>193</v>
      </c>
      <c r="C481" s="18" t="s">
        <v>10</v>
      </c>
      <c r="D481" s="16" t="s">
        <v>192</v>
      </c>
      <c r="E481" s="9">
        <v>91023870</v>
      </c>
      <c r="F481" s="9">
        <v>0</v>
      </c>
      <c r="G481" s="9">
        <v>0</v>
      </c>
      <c r="H481" s="9">
        <v>0</v>
      </c>
      <c r="I481" s="9">
        <v>91023870</v>
      </c>
      <c r="J481" s="9">
        <v>89353930</v>
      </c>
      <c r="K481" s="9">
        <v>89353930</v>
      </c>
      <c r="L481" s="5">
        <f t="shared" si="21"/>
        <v>1</v>
      </c>
      <c r="M481" s="5">
        <f t="shared" si="22"/>
        <v>0.98165382333227535</v>
      </c>
      <c r="N481" s="31">
        <f t="shared" si="23"/>
        <v>0</v>
      </c>
    </row>
    <row r="482" spans="1:14" ht="22.5">
      <c r="A482" s="16" t="s">
        <v>78</v>
      </c>
      <c r="B482" s="17" t="s">
        <v>191</v>
      </c>
      <c r="C482" s="18" t="s">
        <v>37</v>
      </c>
      <c r="D482" s="16" t="s">
        <v>190</v>
      </c>
      <c r="E482" s="9">
        <v>3423179361</v>
      </c>
      <c r="F482" s="9">
        <v>0</v>
      </c>
      <c r="G482" s="9">
        <v>4151343</v>
      </c>
      <c r="H482" s="9">
        <v>0</v>
      </c>
      <c r="I482" s="9">
        <v>3419028018</v>
      </c>
      <c r="J482" s="9">
        <v>2674102253</v>
      </c>
      <c r="K482" s="9">
        <v>2674102253</v>
      </c>
      <c r="L482" s="5">
        <f t="shared" si="21"/>
        <v>0.99878728440370501</v>
      </c>
      <c r="M482" s="5">
        <f t="shared" si="22"/>
        <v>0.78117503379046571</v>
      </c>
      <c r="N482" s="31">
        <f t="shared" si="23"/>
        <v>0</v>
      </c>
    </row>
    <row r="483" spans="1:14" ht="22.5">
      <c r="A483" s="16" t="s">
        <v>78</v>
      </c>
      <c r="B483" s="17" t="s">
        <v>191</v>
      </c>
      <c r="C483" s="18" t="s">
        <v>10</v>
      </c>
      <c r="D483" s="16" t="s">
        <v>190</v>
      </c>
      <c r="E483" s="9">
        <v>90201345</v>
      </c>
      <c r="F483" s="9">
        <v>0</v>
      </c>
      <c r="G483" s="9">
        <v>0</v>
      </c>
      <c r="H483" s="9">
        <v>644870</v>
      </c>
      <c r="I483" s="9">
        <v>89556475</v>
      </c>
      <c r="J483" s="9">
        <v>0</v>
      </c>
      <c r="K483" s="9">
        <v>0</v>
      </c>
      <c r="L483" s="5">
        <f t="shared" si="21"/>
        <v>0.99285077179281533</v>
      </c>
      <c r="M483" s="5">
        <f t="shared" si="22"/>
        <v>0</v>
      </c>
      <c r="N483" s="31">
        <f t="shared" si="23"/>
        <v>7.1492282071847152E-3</v>
      </c>
    </row>
    <row r="484" spans="1:14" ht="22.5">
      <c r="A484" s="16" t="s">
        <v>78</v>
      </c>
      <c r="B484" s="17" t="s">
        <v>104</v>
      </c>
      <c r="C484" s="18" t="s">
        <v>37</v>
      </c>
      <c r="D484" s="16" t="s">
        <v>87</v>
      </c>
      <c r="E484" s="9">
        <v>423718669</v>
      </c>
      <c r="F484" s="9">
        <v>0</v>
      </c>
      <c r="G484" s="9">
        <v>6888771</v>
      </c>
      <c r="H484" s="9">
        <v>0</v>
      </c>
      <c r="I484" s="9">
        <v>416829898</v>
      </c>
      <c r="J484" s="9">
        <v>283458232</v>
      </c>
      <c r="K484" s="9">
        <v>283458232</v>
      </c>
      <c r="L484" s="5">
        <f t="shared" si="21"/>
        <v>0.98374211120728317</v>
      </c>
      <c r="M484" s="5">
        <f t="shared" si="22"/>
        <v>0.66897744361601397</v>
      </c>
      <c r="N484" s="31">
        <f t="shared" si="23"/>
        <v>0</v>
      </c>
    </row>
    <row r="485" spans="1:14" ht="22.5">
      <c r="A485" s="16" t="s">
        <v>78</v>
      </c>
      <c r="B485" s="17" t="s">
        <v>104</v>
      </c>
      <c r="C485" s="18" t="s">
        <v>10</v>
      </c>
      <c r="D485" s="16" t="s">
        <v>87</v>
      </c>
      <c r="E485" s="9">
        <v>263010051</v>
      </c>
      <c r="F485" s="9">
        <v>0</v>
      </c>
      <c r="G485" s="9">
        <v>25049658</v>
      </c>
      <c r="H485" s="9">
        <v>277236</v>
      </c>
      <c r="I485" s="9">
        <v>237683157</v>
      </c>
      <c r="J485" s="9">
        <v>108865621</v>
      </c>
      <c r="K485" s="9">
        <v>108865621</v>
      </c>
      <c r="L485" s="5">
        <f t="shared" si="21"/>
        <v>0.90370370294327651</v>
      </c>
      <c r="M485" s="5">
        <f t="shared" si="22"/>
        <v>0.41392190369180987</v>
      </c>
      <c r="N485" s="31">
        <f t="shared" si="23"/>
        <v>1.0540889937320304E-3</v>
      </c>
    </row>
    <row r="486" spans="1:14" ht="22.5">
      <c r="A486" s="16" t="s">
        <v>78</v>
      </c>
      <c r="B486" s="17" t="s">
        <v>103</v>
      </c>
      <c r="C486" s="18" t="s">
        <v>37</v>
      </c>
      <c r="D486" s="16" t="s">
        <v>85</v>
      </c>
      <c r="E486" s="9">
        <v>110135645</v>
      </c>
      <c r="F486" s="9">
        <v>0</v>
      </c>
      <c r="G486" s="9">
        <v>9298763</v>
      </c>
      <c r="H486" s="9">
        <v>0</v>
      </c>
      <c r="I486" s="9">
        <v>100836882</v>
      </c>
      <c r="J486" s="9">
        <v>91603926</v>
      </c>
      <c r="K486" s="9">
        <v>91603926</v>
      </c>
      <c r="L486" s="5">
        <f t="shared" si="21"/>
        <v>0.91556990472975397</v>
      </c>
      <c r="M486" s="5">
        <f t="shared" si="22"/>
        <v>0.83173731810441565</v>
      </c>
      <c r="N486" s="31">
        <f t="shared" si="23"/>
        <v>0</v>
      </c>
    </row>
    <row r="487" spans="1:14" ht="33.75">
      <c r="A487" s="16" t="s">
        <v>78</v>
      </c>
      <c r="B487" s="17" t="s">
        <v>102</v>
      </c>
      <c r="C487" s="18" t="s">
        <v>37</v>
      </c>
      <c r="D487" s="16" t="s">
        <v>101</v>
      </c>
      <c r="E487" s="9">
        <v>20495282</v>
      </c>
      <c r="F487" s="9">
        <v>0</v>
      </c>
      <c r="G487" s="9">
        <v>6530922</v>
      </c>
      <c r="H487" s="9">
        <v>10495282</v>
      </c>
      <c r="I487" s="9">
        <v>3469078</v>
      </c>
      <c r="J487" s="9">
        <v>3369078</v>
      </c>
      <c r="K487" s="9">
        <v>3369078</v>
      </c>
      <c r="L487" s="5">
        <f t="shared" si="21"/>
        <v>0.16926227216585749</v>
      </c>
      <c r="M487" s="5">
        <f t="shared" si="22"/>
        <v>0.16438310046185264</v>
      </c>
      <c r="N487" s="31">
        <f t="shared" si="23"/>
        <v>0.51208282959951468</v>
      </c>
    </row>
    <row r="488" spans="1:14" ht="22.5">
      <c r="A488" s="16" t="s">
        <v>78</v>
      </c>
      <c r="B488" s="17" t="s">
        <v>100</v>
      </c>
      <c r="C488" s="18" t="s">
        <v>10</v>
      </c>
      <c r="D488" s="16" t="s">
        <v>99</v>
      </c>
      <c r="E488" s="9">
        <v>374389740</v>
      </c>
      <c r="F488" s="9">
        <v>0</v>
      </c>
      <c r="G488" s="9">
        <v>0</v>
      </c>
      <c r="H488" s="9">
        <v>75610441</v>
      </c>
      <c r="I488" s="9">
        <v>298779299</v>
      </c>
      <c r="J488" s="9">
        <v>220016384</v>
      </c>
      <c r="K488" s="9">
        <v>220016384</v>
      </c>
      <c r="L488" s="5">
        <f t="shared" si="21"/>
        <v>0.79804350140578106</v>
      </c>
      <c r="M488" s="5">
        <f t="shared" si="22"/>
        <v>0.58766670261850662</v>
      </c>
      <c r="N488" s="31">
        <f t="shared" si="23"/>
        <v>0.20195649859421896</v>
      </c>
    </row>
    <row r="489" spans="1:14" ht="22.5">
      <c r="A489" s="16" t="s">
        <v>78</v>
      </c>
      <c r="B489" s="17" t="s">
        <v>98</v>
      </c>
      <c r="C489" s="18" t="s">
        <v>37</v>
      </c>
      <c r="D489" s="16" t="s">
        <v>97</v>
      </c>
      <c r="E489" s="9">
        <v>956645096</v>
      </c>
      <c r="F489" s="9">
        <v>0</v>
      </c>
      <c r="G489" s="9">
        <v>13965903</v>
      </c>
      <c r="H489" s="9">
        <v>136856340</v>
      </c>
      <c r="I489" s="9">
        <v>805822853</v>
      </c>
      <c r="J489" s="9">
        <v>180614290</v>
      </c>
      <c r="K489" s="9">
        <v>180614290</v>
      </c>
      <c r="L489" s="5">
        <f t="shared" si="21"/>
        <v>0.84234253263762093</v>
      </c>
      <c r="M489" s="5">
        <f t="shared" si="22"/>
        <v>0.1887996820923441</v>
      </c>
      <c r="N489" s="31">
        <f t="shared" si="23"/>
        <v>0.14305863331368607</v>
      </c>
    </row>
    <row r="490" spans="1:14" ht="22.5">
      <c r="A490" s="16" t="s">
        <v>78</v>
      </c>
      <c r="B490" s="17" t="s">
        <v>96</v>
      </c>
      <c r="C490" s="18" t="s">
        <v>37</v>
      </c>
      <c r="D490" s="16" t="s">
        <v>87</v>
      </c>
      <c r="E490" s="9">
        <v>69718371</v>
      </c>
      <c r="F490" s="9">
        <v>0</v>
      </c>
      <c r="G490" s="9">
        <v>0</v>
      </c>
      <c r="H490" s="9">
        <v>0</v>
      </c>
      <c r="I490" s="9">
        <v>69718371</v>
      </c>
      <c r="J490" s="9">
        <v>44056998</v>
      </c>
      <c r="K490" s="9">
        <v>44056998</v>
      </c>
      <c r="L490" s="5">
        <f t="shared" si="21"/>
        <v>1</v>
      </c>
      <c r="M490" s="5">
        <f t="shared" si="22"/>
        <v>0.63192810400002031</v>
      </c>
      <c r="N490" s="31">
        <f t="shared" si="23"/>
        <v>0</v>
      </c>
    </row>
    <row r="491" spans="1:14" ht="22.5">
      <c r="A491" s="16" t="s">
        <v>78</v>
      </c>
      <c r="B491" s="17" t="s">
        <v>95</v>
      </c>
      <c r="C491" s="18" t="s">
        <v>37</v>
      </c>
      <c r="D491" s="16" t="s">
        <v>85</v>
      </c>
      <c r="E491" s="9">
        <v>8000000</v>
      </c>
      <c r="F491" s="9">
        <v>0</v>
      </c>
      <c r="G491" s="9">
        <v>4290267</v>
      </c>
      <c r="H491" s="9">
        <v>0</v>
      </c>
      <c r="I491" s="9">
        <v>3709733</v>
      </c>
      <c r="J491" s="9">
        <v>978868</v>
      </c>
      <c r="K491" s="9">
        <v>978868</v>
      </c>
      <c r="L491" s="5">
        <f t="shared" si="21"/>
        <v>0.46371662499999999</v>
      </c>
      <c r="M491" s="5">
        <f t="shared" si="22"/>
        <v>0.1223585</v>
      </c>
      <c r="N491" s="31">
        <f t="shared" si="23"/>
        <v>0</v>
      </c>
    </row>
    <row r="492" spans="1:14" ht="22.5">
      <c r="A492" s="16" t="s">
        <v>78</v>
      </c>
      <c r="B492" s="17" t="s">
        <v>94</v>
      </c>
      <c r="C492" s="18" t="s">
        <v>37</v>
      </c>
      <c r="D492" s="16" t="s">
        <v>93</v>
      </c>
      <c r="E492" s="9">
        <v>73231425</v>
      </c>
      <c r="F492" s="9">
        <v>0</v>
      </c>
      <c r="G492" s="9">
        <v>0</v>
      </c>
      <c r="H492" s="9">
        <v>0</v>
      </c>
      <c r="I492" s="9">
        <v>73231425</v>
      </c>
      <c r="J492" s="9">
        <v>71505669</v>
      </c>
      <c r="K492" s="9">
        <v>71505669</v>
      </c>
      <c r="L492" s="5">
        <f t="shared" si="21"/>
        <v>1</v>
      </c>
      <c r="M492" s="5">
        <f t="shared" si="22"/>
        <v>0.97643421522932261</v>
      </c>
      <c r="N492" s="31">
        <f t="shared" si="23"/>
        <v>0</v>
      </c>
    </row>
    <row r="493" spans="1:14" ht="22.5">
      <c r="A493" s="16" t="s">
        <v>78</v>
      </c>
      <c r="B493" s="17" t="s">
        <v>94</v>
      </c>
      <c r="C493" s="18" t="s">
        <v>10</v>
      </c>
      <c r="D493" s="16" t="s">
        <v>93</v>
      </c>
      <c r="E493" s="9">
        <v>1231352125</v>
      </c>
      <c r="F493" s="9">
        <v>0</v>
      </c>
      <c r="G493" s="9">
        <v>81859453</v>
      </c>
      <c r="H493" s="9">
        <v>0</v>
      </c>
      <c r="I493" s="9">
        <v>1149492672</v>
      </c>
      <c r="J493" s="9">
        <v>87904868</v>
      </c>
      <c r="K493" s="9">
        <v>87904868</v>
      </c>
      <c r="L493" s="5">
        <f t="shared" si="21"/>
        <v>0.93352067914772963</v>
      </c>
      <c r="M493" s="5">
        <f t="shared" si="22"/>
        <v>7.1388895357613488E-2</v>
      </c>
      <c r="N493" s="31">
        <f t="shared" si="23"/>
        <v>0</v>
      </c>
    </row>
    <row r="494" spans="1:14" ht="22.5">
      <c r="A494" s="16" t="s">
        <v>78</v>
      </c>
      <c r="B494" s="17" t="s">
        <v>92</v>
      </c>
      <c r="C494" s="18" t="s">
        <v>10</v>
      </c>
      <c r="D494" s="16" t="s">
        <v>91</v>
      </c>
      <c r="E494" s="9">
        <v>5642693114</v>
      </c>
      <c r="F494" s="9">
        <v>0</v>
      </c>
      <c r="G494" s="9">
        <v>1</v>
      </c>
      <c r="H494" s="9">
        <v>18974892</v>
      </c>
      <c r="I494" s="9">
        <v>5623718221</v>
      </c>
      <c r="J494" s="9">
        <v>3156642968</v>
      </c>
      <c r="K494" s="9">
        <v>3156642968</v>
      </c>
      <c r="L494" s="5">
        <f t="shared" si="21"/>
        <v>0.99663726298477551</v>
      </c>
      <c r="M494" s="5">
        <f t="shared" si="22"/>
        <v>0.55942134442294955</v>
      </c>
      <c r="N494" s="31">
        <f t="shared" si="23"/>
        <v>3.3627368380041234E-3</v>
      </c>
    </row>
    <row r="495" spans="1:14" ht="33.75">
      <c r="A495" s="16" t="s">
        <v>78</v>
      </c>
      <c r="B495" s="17" t="s">
        <v>90</v>
      </c>
      <c r="C495" s="18" t="s">
        <v>10</v>
      </c>
      <c r="D495" s="16" t="s">
        <v>89</v>
      </c>
      <c r="E495" s="9">
        <v>41553780</v>
      </c>
      <c r="F495" s="9">
        <v>0</v>
      </c>
      <c r="G495" s="9">
        <v>0</v>
      </c>
      <c r="H495" s="9">
        <v>0</v>
      </c>
      <c r="I495" s="9">
        <v>41553780</v>
      </c>
      <c r="J495" s="9">
        <v>41553780</v>
      </c>
      <c r="K495" s="9">
        <v>41553780</v>
      </c>
      <c r="L495" s="5">
        <f t="shared" si="21"/>
        <v>1</v>
      </c>
      <c r="M495" s="5">
        <f t="shared" si="22"/>
        <v>1</v>
      </c>
      <c r="N495" s="31">
        <f t="shared" si="23"/>
        <v>0</v>
      </c>
    </row>
    <row r="496" spans="1:14" ht="22.5">
      <c r="A496" s="16" t="s">
        <v>78</v>
      </c>
      <c r="B496" s="17" t="s">
        <v>88</v>
      </c>
      <c r="C496" s="18" t="s">
        <v>37</v>
      </c>
      <c r="D496" s="16" t="s">
        <v>87</v>
      </c>
      <c r="E496" s="9">
        <v>91048895</v>
      </c>
      <c r="F496" s="9">
        <v>0</v>
      </c>
      <c r="G496" s="9">
        <v>0</v>
      </c>
      <c r="H496" s="9">
        <v>0</v>
      </c>
      <c r="I496" s="9">
        <v>91048895</v>
      </c>
      <c r="J496" s="9">
        <v>73123353</v>
      </c>
      <c r="K496" s="9">
        <v>73123353</v>
      </c>
      <c r="L496" s="5">
        <f t="shared" si="21"/>
        <v>1</v>
      </c>
      <c r="M496" s="5">
        <f t="shared" si="22"/>
        <v>0.80312180614602735</v>
      </c>
      <c r="N496" s="31">
        <f t="shared" si="23"/>
        <v>0</v>
      </c>
    </row>
    <row r="497" spans="1:14" ht="22.5">
      <c r="A497" s="16" t="s">
        <v>78</v>
      </c>
      <c r="B497" s="17" t="s">
        <v>86</v>
      </c>
      <c r="C497" s="18" t="s">
        <v>37</v>
      </c>
      <c r="D497" s="16" t="s">
        <v>85</v>
      </c>
      <c r="E497" s="9">
        <v>20161800</v>
      </c>
      <c r="F497" s="9">
        <v>0</v>
      </c>
      <c r="G497" s="9">
        <v>0</v>
      </c>
      <c r="H497" s="9">
        <v>0</v>
      </c>
      <c r="I497" s="9">
        <v>20161800</v>
      </c>
      <c r="J497" s="9">
        <v>20161800</v>
      </c>
      <c r="K497" s="9">
        <v>20161800</v>
      </c>
      <c r="L497" s="5">
        <f t="shared" si="21"/>
        <v>1</v>
      </c>
      <c r="M497" s="5">
        <f t="shared" si="22"/>
        <v>1</v>
      </c>
      <c r="N497" s="31">
        <f t="shared" si="23"/>
        <v>0</v>
      </c>
    </row>
    <row r="498" spans="1:14" ht="22.5">
      <c r="A498" s="16" t="s">
        <v>78</v>
      </c>
      <c r="B498" s="17" t="s">
        <v>84</v>
      </c>
      <c r="C498" s="18" t="s">
        <v>10</v>
      </c>
      <c r="D498" s="16" t="s">
        <v>83</v>
      </c>
      <c r="E498" s="9">
        <v>48274647</v>
      </c>
      <c r="F498" s="9">
        <v>0</v>
      </c>
      <c r="G498" s="9">
        <v>0</v>
      </c>
      <c r="H498" s="9">
        <v>0</v>
      </c>
      <c r="I498" s="9">
        <v>48274647</v>
      </c>
      <c r="J498" s="9">
        <v>39550313</v>
      </c>
      <c r="K498" s="9">
        <v>39550313</v>
      </c>
      <c r="L498" s="5">
        <f t="shared" si="21"/>
        <v>1</v>
      </c>
      <c r="M498" s="5">
        <f t="shared" si="22"/>
        <v>0.81927710419094313</v>
      </c>
      <c r="N498" s="31">
        <f t="shared" si="23"/>
        <v>0</v>
      </c>
    </row>
    <row r="499" spans="1:14" ht="22.5">
      <c r="A499" s="16" t="s">
        <v>78</v>
      </c>
      <c r="B499" s="17" t="s">
        <v>185</v>
      </c>
      <c r="C499" s="18" t="s">
        <v>24</v>
      </c>
      <c r="D499" s="16" t="s">
        <v>87</v>
      </c>
      <c r="E499" s="9">
        <v>23198593</v>
      </c>
      <c r="F499" s="9">
        <v>0</v>
      </c>
      <c r="G499" s="9">
        <v>0</v>
      </c>
      <c r="H499" s="9">
        <v>0</v>
      </c>
      <c r="I499" s="9">
        <v>23198593</v>
      </c>
      <c r="J499" s="9">
        <v>14340948</v>
      </c>
      <c r="K499" s="9">
        <v>14340948</v>
      </c>
      <c r="L499" s="5">
        <f t="shared" si="21"/>
        <v>1</v>
      </c>
      <c r="M499" s="5">
        <f t="shared" si="22"/>
        <v>0.61818180093939312</v>
      </c>
      <c r="N499" s="31">
        <f t="shared" si="23"/>
        <v>0</v>
      </c>
    </row>
    <row r="500" spans="1:14" ht="22.5">
      <c r="A500" s="16" t="s">
        <v>77</v>
      </c>
      <c r="B500" s="17" t="s">
        <v>178</v>
      </c>
      <c r="C500" s="18" t="s">
        <v>10</v>
      </c>
      <c r="D500" s="16" t="s">
        <v>177</v>
      </c>
      <c r="E500" s="9">
        <v>56660733</v>
      </c>
      <c r="F500" s="9">
        <v>0</v>
      </c>
      <c r="G500" s="9">
        <v>0</v>
      </c>
      <c r="H500" s="9">
        <v>0</v>
      </c>
      <c r="I500" s="9">
        <v>56660733</v>
      </c>
      <c r="J500" s="9">
        <v>56660733</v>
      </c>
      <c r="K500" s="9">
        <v>56660733</v>
      </c>
      <c r="L500" s="5">
        <f t="shared" si="21"/>
        <v>1</v>
      </c>
      <c r="M500" s="5">
        <f t="shared" si="22"/>
        <v>1</v>
      </c>
      <c r="N500" s="31">
        <f t="shared" si="23"/>
        <v>0</v>
      </c>
    </row>
    <row r="501" spans="1:14" ht="22.5">
      <c r="A501" s="16" t="s">
        <v>77</v>
      </c>
      <c r="B501" s="17" t="s">
        <v>241</v>
      </c>
      <c r="C501" s="18" t="s">
        <v>10</v>
      </c>
      <c r="D501" s="16" t="s">
        <v>240</v>
      </c>
      <c r="E501" s="9">
        <v>909595</v>
      </c>
      <c r="F501" s="9">
        <v>0</v>
      </c>
      <c r="G501" s="9">
        <v>0</v>
      </c>
      <c r="H501" s="9">
        <v>0</v>
      </c>
      <c r="I501" s="9">
        <v>909595</v>
      </c>
      <c r="J501" s="9">
        <v>905600</v>
      </c>
      <c r="K501" s="9">
        <v>905600</v>
      </c>
      <c r="L501" s="5">
        <f t="shared" si="21"/>
        <v>1</v>
      </c>
      <c r="M501" s="5">
        <f t="shared" si="22"/>
        <v>0.99560793539982084</v>
      </c>
      <c r="N501" s="31">
        <f t="shared" si="23"/>
        <v>0</v>
      </c>
    </row>
    <row r="502" spans="1:14" ht="22.5">
      <c r="A502" s="16" t="s">
        <v>77</v>
      </c>
      <c r="B502" s="17" t="s">
        <v>176</v>
      </c>
      <c r="C502" s="18" t="s">
        <v>10</v>
      </c>
      <c r="D502" s="16" t="s">
        <v>175</v>
      </c>
      <c r="E502" s="9">
        <v>18132716</v>
      </c>
      <c r="F502" s="9">
        <v>0</v>
      </c>
      <c r="G502" s="9">
        <v>0</v>
      </c>
      <c r="H502" s="9">
        <v>1619536</v>
      </c>
      <c r="I502" s="9">
        <v>16513180</v>
      </c>
      <c r="J502" s="9">
        <v>8256590</v>
      </c>
      <c r="K502" s="9">
        <v>8256590</v>
      </c>
      <c r="L502" s="5">
        <f t="shared" si="21"/>
        <v>0.91068431226739555</v>
      </c>
      <c r="M502" s="5">
        <f t="shared" si="22"/>
        <v>0.45534215613369777</v>
      </c>
      <c r="N502" s="31">
        <f t="shared" si="23"/>
        <v>8.9315687732604426E-2</v>
      </c>
    </row>
    <row r="503" spans="1:14" ht="22.5">
      <c r="A503" s="16" t="s">
        <v>77</v>
      </c>
      <c r="B503" s="17" t="s">
        <v>174</v>
      </c>
      <c r="C503" s="18" t="s">
        <v>10</v>
      </c>
      <c r="D503" s="16" t="s">
        <v>173</v>
      </c>
      <c r="E503" s="9">
        <v>320</v>
      </c>
      <c r="F503" s="9">
        <v>0</v>
      </c>
      <c r="G503" s="9">
        <v>0</v>
      </c>
      <c r="H503" s="9">
        <v>0</v>
      </c>
      <c r="I503" s="9">
        <v>320</v>
      </c>
      <c r="J503" s="9">
        <v>320</v>
      </c>
      <c r="K503" s="9">
        <v>320</v>
      </c>
      <c r="L503" s="5">
        <f t="shared" si="21"/>
        <v>1</v>
      </c>
      <c r="M503" s="5">
        <f t="shared" si="22"/>
        <v>1</v>
      </c>
      <c r="N503" s="31">
        <f t="shared" si="23"/>
        <v>0</v>
      </c>
    </row>
    <row r="504" spans="1:14" ht="22.5">
      <c r="A504" s="16" t="s">
        <v>77</v>
      </c>
      <c r="B504" s="17" t="s">
        <v>172</v>
      </c>
      <c r="C504" s="18" t="s">
        <v>10</v>
      </c>
      <c r="D504" s="16" t="s">
        <v>171</v>
      </c>
      <c r="E504" s="9">
        <v>320</v>
      </c>
      <c r="F504" s="9">
        <v>0</v>
      </c>
      <c r="G504" s="9">
        <v>0</v>
      </c>
      <c r="H504" s="9">
        <v>0</v>
      </c>
      <c r="I504" s="9">
        <v>320</v>
      </c>
      <c r="J504" s="9">
        <v>320</v>
      </c>
      <c r="K504" s="9">
        <v>320</v>
      </c>
      <c r="L504" s="5">
        <f t="shared" si="21"/>
        <v>1</v>
      </c>
      <c r="M504" s="5">
        <f t="shared" si="22"/>
        <v>1</v>
      </c>
      <c r="N504" s="31">
        <f t="shared" si="23"/>
        <v>0</v>
      </c>
    </row>
    <row r="505" spans="1:14" ht="22.5">
      <c r="A505" s="16" t="s">
        <v>77</v>
      </c>
      <c r="B505" s="17" t="s">
        <v>170</v>
      </c>
      <c r="C505" s="18" t="s">
        <v>10</v>
      </c>
      <c r="D505" s="16" t="s">
        <v>169</v>
      </c>
      <c r="E505" s="9">
        <v>4768710</v>
      </c>
      <c r="F505" s="9">
        <v>0</v>
      </c>
      <c r="G505" s="9">
        <v>0</v>
      </c>
      <c r="H505" s="9">
        <v>2746430</v>
      </c>
      <c r="I505" s="9">
        <v>2022280</v>
      </c>
      <c r="J505" s="9">
        <v>400</v>
      </c>
      <c r="K505" s="9">
        <v>400</v>
      </c>
      <c r="L505" s="5">
        <f t="shared" si="21"/>
        <v>0.4240727576220823</v>
      </c>
      <c r="M505" s="5">
        <f t="shared" si="22"/>
        <v>8.3880126910632018E-5</v>
      </c>
      <c r="N505" s="31">
        <f t="shared" si="23"/>
        <v>0.5759272423779177</v>
      </c>
    </row>
    <row r="506" spans="1:14" ht="22.5">
      <c r="A506" s="16" t="s">
        <v>77</v>
      </c>
      <c r="B506" s="17" t="s">
        <v>168</v>
      </c>
      <c r="C506" s="18" t="s">
        <v>10</v>
      </c>
      <c r="D506" s="16" t="s">
        <v>167</v>
      </c>
      <c r="E506" s="9">
        <v>3277000</v>
      </c>
      <c r="F506" s="9">
        <v>0</v>
      </c>
      <c r="G506" s="9">
        <v>0</v>
      </c>
      <c r="H506" s="9">
        <v>0</v>
      </c>
      <c r="I506" s="9">
        <v>3277000</v>
      </c>
      <c r="J506" s="9">
        <v>0</v>
      </c>
      <c r="K506" s="9">
        <v>0</v>
      </c>
      <c r="L506" s="5">
        <f t="shared" si="21"/>
        <v>1</v>
      </c>
      <c r="M506" s="5">
        <f t="shared" si="22"/>
        <v>0</v>
      </c>
      <c r="N506" s="31">
        <f t="shared" si="23"/>
        <v>0</v>
      </c>
    </row>
    <row r="507" spans="1:14" ht="22.5">
      <c r="A507" s="16" t="s">
        <v>77</v>
      </c>
      <c r="B507" s="17" t="s">
        <v>166</v>
      </c>
      <c r="C507" s="18" t="s">
        <v>10</v>
      </c>
      <c r="D507" s="16" t="s">
        <v>165</v>
      </c>
      <c r="E507" s="9">
        <v>12072665</v>
      </c>
      <c r="F507" s="9">
        <v>0</v>
      </c>
      <c r="G507" s="9">
        <v>0</v>
      </c>
      <c r="H507" s="9">
        <v>5929525</v>
      </c>
      <c r="I507" s="9">
        <v>6143140</v>
      </c>
      <c r="J507" s="9">
        <v>491580</v>
      </c>
      <c r="K507" s="9">
        <v>491580</v>
      </c>
      <c r="L507" s="5">
        <f t="shared" si="21"/>
        <v>0.50884705241137729</v>
      </c>
      <c r="M507" s="5">
        <f t="shared" si="22"/>
        <v>4.07184329226397E-2</v>
      </c>
      <c r="N507" s="31">
        <f t="shared" si="23"/>
        <v>0.49115294758862271</v>
      </c>
    </row>
    <row r="508" spans="1:14" ht="22.5">
      <c r="A508" s="16" t="s">
        <v>77</v>
      </c>
      <c r="B508" s="17" t="s">
        <v>164</v>
      </c>
      <c r="C508" s="18" t="s">
        <v>10</v>
      </c>
      <c r="D508" s="16" t="s">
        <v>163</v>
      </c>
      <c r="E508" s="9">
        <v>15182000</v>
      </c>
      <c r="F508" s="9">
        <v>0</v>
      </c>
      <c r="G508" s="9">
        <v>112831</v>
      </c>
      <c r="H508" s="9">
        <v>343782</v>
      </c>
      <c r="I508" s="9">
        <v>14725387</v>
      </c>
      <c r="J508" s="9">
        <v>14613192</v>
      </c>
      <c r="K508" s="9">
        <v>14613192</v>
      </c>
      <c r="L508" s="5">
        <f t="shared" si="21"/>
        <v>0.96992405480173893</v>
      </c>
      <c r="M508" s="5">
        <f t="shared" si="22"/>
        <v>0.96253405348438936</v>
      </c>
      <c r="N508" s="31">
        <f t="shared" si="23"/>
        <v>2.2644052167039914E-2</v>
      </c>
    </row>
    <row r="509" spans="1:14" ht="22.5">
      <c r="A509" s="16" t="s">
        <v>77</v>
      </c>
      <c r="B509" s="17" t="s">
        <v>209</v>
      </c>
      <c r="C509" s="18" t="s">
        <v>10</v>
      </c>
      <c r="D509" s="16" t="s">
        <v>208</v>
      </c>
      <c r="E509" s="9">
        <v>3000000</v>
      </c>
      <c r="F509" s="9">
        <v>0</v>
      </c>
      <c r="G509" s="9">
        <v>0</v>
      </c>
      <c r="H509" s="9">
        <v>1402400</v>
      </c>
      <c r="I509" s="9">
        <v>1597600</v>
      </c>
      <c r="J509" s="9">
        <v>1585600</v>
      </c>
      <c r="K509" s="9">
        <v>1585600</v>
      </c>
      <c r="L509" s="5">
        <f t="shared" si="21"/>
        <v>0.5325333333333333</v>
      </c>
      <c r="M509" s="5">
        <f t="shared" si="22"/>
        <v>0.5285333333333333</v>
      </c>
      <c r="N509" s="31">
        <f t="shared" si="23"/>
        <v>0.46746666666666664</v>
      </c>
    </row>
    <row r="510" spans="1:14" ht="22.5">
      <c r="A510" s="16" t="s">
        <v>77</v>
      </c>
      <c r="B510" s="17" t="s">
        <v>162</v>
      </c>
      <c r="C510" s="18" t="s">
        <v>10</v>
      </c>
      <c r="D510" s="16" t="s">
        <v>161</v>
      </c>
      <c r="E510" s="9">
        <v>111667889</v>
      </c>
      <c r="F510" s="9">
        <v>0</v>
      </c>
      <c r="G510" s="9">
        <v>0</v>
      </c>
      <c r="H510" s="9">
        <v>0</v>
      </c>
      <c r="I510" s="9">
        <v>111667889</v>
      </c>
      <c r="J510" s="9">
        <v>0</v>
      </c>
      <c r="K510" s="9">
        <v>0</v>
      </c>
      <c r="L510" s="5">
        <f t="shared" si="21"/>
        <v>1</v>
      </c>
      <c r="M510" s="5">
        <f t="shared" si="22"/>
        <v>0</v>
      </c>
      <c r="N510" s="31">
        <f t="shared" si="23"/>
        <v>0</v>
      </c>
    </row>
    <row r="511" spans="1:14" ht="22.5">
      <c r="A511" s="16" t="s">
        <v>77</v>
      </c>
      <c r="B511" s="17" t="s">
        <v>160</v>
      </c>
      <c r="C511" s="18" t="s">
        <v>10</v>
      </c>
      <c r="D511" s="16" t="s">
        <v>87</v>
      </c>
      <c r="E511" s="9">
        <v>32313048</v>
      </c>
      <c r="F511" s="9">
        <v>0</v>
      </c>
      <c r="G511" s="9">
        <v>0</v>
      </c>
      <c r="H511" s="9">
        <v>0</v>
      </c>
      <c r="I511" s="9">
        <v>32313048</v>
      </c>
      <c r="J511" s="9">
        <v>28138575</v>
      </c>
      <c r="K511" s="9">
        <v>28138575</v>
      </c>
      <c r="L511" s="5">
        <f t="shared" si="21"/>
        <v>1</v>
      </c>
      <c r="M511" s="5">
        <f t="shared" si="22"/>
        <v>0.87081153718460724</v>
      </c>
      <c r="N511" s="31">
        <f t="shared" si="23"/>
        <v>0</v>
      </c>
    </row>
    <row r="512" spans="1:14" ht="22.5">
      <c r="A512" s="16" t="s">
        <v>77</v>
      </c>
      <c r="B512" s="17" t="s">
        <v>159</v>
      </c>
      <c r="C512" s="18" t="s">
        <v>10</v>
      </c>
      <c r="D512" s="16" t="s">
        <v>85</v>
      </c>
      <c r="E512" s="9">
        <v>4188034</v>
      </c>
      <c r="F512" s="9">
        <v>0</v>
      </c>
      <c r="G512" s="9">
        <v>40774</v>
      </c>
      <c r="H512" s="9">
        <v>204415</v>
      </c>
      <c r="I512" s="9">
        <v>3942845</v>
      </c>
      <c r="J512" s="9">
        <v>3865857</v>
      </c>
      <c r="K512" s="9">
        <v>3865857</v>
      </c>
      <c r="L512" s="5">
        <f t="shared" si="21"/>
        <v>0.9414548688000145</v>
      </c>
      <c r="M512" s="5">
        <f t="shared" si="22"/>
        <v>0.92307201899507019</v>
      </c>
      <c r="N512" s="31">
        <f t="shared" si="23"/>
        <v>4.8809298109805221E-2</v>
      </c>
    </row>
    <row r="513" spans="1:14" ht="22.5">
      <c r="A513" s="16" t="s">
        <v>77</v>
      </c>
      <c r="B513" s="17" t="s">
        <v>158</v>
      </c>
      <c r="C513" s="18" t="s">
        <v>10</v>
      </c>
      <c r="D513" s="16" t="s">
        <v>157</v>
      </c>
      <c r="E513" s="9">
        <v>95182000</v>
      </c>
      <c r="F513" s="9">
        <v>0</v>
      </c>
      <c r="G513" s="9">
        <v>95182000</v>
      </c>
      <c r="H513" s="9">
        <v>0</v>
      </c>
      <c r="I513" s="9">
        <v>0</v>
      </c>
      <c r="J513" s="9">
        <v>0</v>
      </c>
      <c r="K513" s="9">
        <v>0</v>
      </c>
      <c r="L513" s="5">
        <f t="shared" si="21"/>
        <v>0</v>
      </c>
      <c r="M513" s="5">
        <f t="shared" si="22"/>
        <v>0</v>
      </c>
      <c r="N513" s="31">
        <f t="shared" si="23"/>
        <v>0</v>
      </c>
    </row>
    <row r="514" spans="1:14" ht="22.5">
      <c r="A514" s="16" t="s">
        <v>77</v>
      </c>
      <c r="B514" s="17" t="s">
        <v>156</v>
      </c>
      <c r="C514" s="18" t="s">
        <v>10</v>
      </c>
      <c r="D514" s="16" t="s">
        <v>155</v>
      </c>
      <c r="E514" s="9">
        <v>45206998</v>
      </c>
      <c r="F514" s="9">
        <v>0</v>
      </c>
      <c r="G514" s="9">
        <v>0</v>
      </c>
      <c r="H514" s="9">
        <v>0</v>
      </c>
      <c r="I514" s="9">
        <v>45206998</v>
      </c>
      <c r="J514" s="9">
        <v>0</v>
      </c>
      <c r="K514" s="9">
        <v>0</v>
      </c>
      <c r="L514" s="5">
        <f t="shared" ref="L514:L577" si="24">I514/E514</f>
        <v>1</v>
      </c>
      <c r="M514" s="5">
        <f t="shared" ref="M514:M577" si="25">J514/E514</f>
        <v>0</v>
      </c>
      <c r="N514" s="31">
        <f t="shared" ref="N514:N577" si="26">H514/E514</f>
        <v>0</v>
      </c>
    </row>
    <row r="515" spans="1:14" ht="22.5">
      <c r="A515" s="16" t="s">
        <v>77</v>
      </c>
      <c r="B515" s="17" t="s">
        <v>154</v>
      </c>
      <c r="C515" s="18" t="s">
        <v>10</v>
      </c>
      <c r="D515" s="16" t="s">
        <v>153</v>
      </c>
      <c r="E515" s="9">
        <v>29515000</v>
      </c>
      <c r="F515" s="9">
        <v>0</v>
      </c>
      <c r="G515" s="9">
        <v>0</v>
      </c>
      <c r="H515" s="9">
        <v>0</v>
      </c>
      <c r="I515" s="9">
        <v>29515000</v>
      </c>
      <c r="J515" s="9">
        <v>29515000</v>
      </c>
      <c r="K515" s="9">
        <v>29515000</v>
      </c>
      <c r="L515" s="5">
        <f t="shared" si="24"/>
        <v>1</v>
      </c>
      <c r="M515" s="5">
        <f t="shared" si="25"/>
        <v>1</v>
      </c>
      <c r="N515" s="31">
        <f t="shared" si="26"/>
        <v>0</v>
      </c>
    </row>
    <row r="516" spans="1:14" ht="22.5">
      <c r="A516" s="16" t="s">
        <v>77</v>
      </c>
      <c r="B516" s="17" t="s">
        <v>152</v>
      </c>
      <c r="C516" s="18" t="s">
        <v>10</v>
      </c>
      <c r="D516" s="16" t="s">
        <v>151</v>
      </c>
      <c r="E516" s="9">
        <v>291196378</v>
      </c>
      <c r="F516" s="9">
        <v>0</v>
      </c>
      <c r="G516" s="9">
        <v>29248438</v>
      </c>
      <c r="H516" s="9">
        <v>6501562</v>
      </c>
      <c r="I516" s="9">
        <v>255446378</v>
      </c>
      <c r="J516" s="9">
        <v>248255837</v>
      </c>
      <c r="K516" s="9">
        <v>248255837</v>
      </c>
      <c r="L516" s="5">
        <f t="shared" si="24"/>
        <v>0.87723061582860762</v>
      </c>
      <c r="M516" s="5">
        <f t="shared" si="25"/>
        <v>0.85253751679562439</v>
      </c>
      <c r="N516" s="31">
        <f t="shared" si="26"/>
        <v>2.2327070290688849E-2</v>
      </c>
    </row>
    <row r="517" spans="1:14" ht="22.5">
      <c r="A517" s="16" t="s">
        <v>77</v>
      </c>
      <c r="B517" s="17" t="s">
        <v>150</v>
      </c>
      <c r="C517" s="18" t="s">
        <v>10</v>
      </c>
      <c r="D517" s="16" t="s">
        <v>149</v>
      </c>
      <c r="E517" s="9">
        <v>123628267</v>
      </c>
      <c r="F517" s="9">
        <v>0</v>
      </c>
      <c r="G517" s="9">
        <v>7711687</v>
      </c>
      <c r="H517" s="9">
        <v>0</v>
      </c>
      <c r="I517" s="9">
        <v>115916580</v>
      </c>
      <c r="J517" s="9">
        <v>113493520</v>
      </c>
      <c r="K517" s="9">
        <v>113493520</v>
      </c>
      <c r="L517" s="5">
        <f t="shared" si="24"/>
        <v>0.93762197604856823</v>
      </c>
      <c r="M517" s="5">
        <f t="shared" si="25"/>
        <v>0.91802241311042565</v>
      </c>
      <c r="N517" s="31">
        <f t="shared" si="26"/>
        <v>0</v>
      </c>
    </row>
    <row r="518" spans="1:14" ht="22.5">
      <c r="A518" s="16" t="s">
        <v>77</v>
      </c>
      <c r="B518" s="17" t="s">
        <v>148</v>
      </c>
      <c r="C518" s="18" t="s">
        <v>10</v>
      </c>
      <c r="D518" s="16" t="s">
        <v>127</v>
      </c>
      <c r="E518" s="9">
        <v>2069525</v>
      </c>
      <c r="F518" s="9">
        <v>0</v>
      </c>
      <c r="G518" s="9">
        <v>0</v>
      </c>
      <c r="H518" s="9">
        <v>0</v>
      </c>
      <c r="I518" s="9">
        <v>2069525</v>
      </c>
      <c r="J518" s="9">
        <v>800129</v>
      </c>
      <c r="K518" s="9">
        <v>800129</v>
      </c>
      <c r="L518" s="5">
        <f t="shared" si="24"/>
        <v>1</v>
      </c>
      <c r="M518" s="5">
        <f t="shared" si="25"/>
        <v>0.38662446696705766</v>
      </c>
      <c r="N518" s="31">
        <f t="shared" si="26"/>
        <v>0</v>
      </c>
    </row>
    <row r="519" spans="1:14" ht="22.5">
      <c r="A519" s="16" t="s">
        <v>77</v>
      </c>
      <c r="B519" s="17" t="s">
        <v>147</v>
      </c>
      <c r="C519" s="18" t="s">
        <v>10</v>
      </c>
      <c r="D519" s="16" t="s">
        <v>146</v>
      </c>
      <c r="E519" s="9">
        <v>69975942</v>
      </c>
      <c r="F519" s="9">
        <v>0</v>
      </c>
      <c r="G519" s="9">
        <v>0</v>
      </c>
      <c r="H519" s="9">
        <v>0</v>
      </c>
      <c r="I519" s="9">
        <v>69975942</v>
      </c>
      <c r="J519" s="9">
        <v>61196281</v>
      </c>
      <c r="K519" s="9">
        <v>61196281</v>
      </c>
      <c r="L519" s="5">
        <f t="shared" si="24"/>
        <v>1</v>
      </c>
      <c r="M519" s="5">
        <f t="shared" si="25"/>
        <v>0.87453315026470102</v>
      </c>
      <c r="N519" s="31">
        <f t="shared" si="26"/>
        <v>0</v>
      </c>
    </row>
    <row r="520" spans="1:14" ht="22.5">
      <c r="A520" s="16" t="s">
        <v>77</v>
      </c>
      <c r="B520" s="17" t="s">
        <v>145</v>
      </c>
      <c r="C520" s="18" t="s">
        <v>10</v>
      </c>
      <c r="D520" s="16" t="s">
        <v>144</v>
      </c>
      <c r="E520" s="9">
        <v>7841171</v>
      </c>
      <c r="F520" s="9">
        <v>0</v>
      </c>
      <c r="G520" s="9">
        <v>26687</v>
      </c>
      <c r="H520" s="9">
        <v>0</v>
      </c>
      <c r="I520" s="9">
        <v>7814484</v>
      </c>
      <c r="J520" s="9">
        <v>7270404</v>
      </c>
      <c r="K520" s="9">
        <v>7270404</v>
      </c>
      <c r="L520" s="5">
        <f t="shared" si="24"/>
        <v>0.99659655426466276</v>
      </c>
      <c r="M520" s="5">
        <f t="shared" si="25"/>
        <v>0.92720895896799083</v>
      </c>
      <c r="N520" s="31">
        <f t="shared" si="26"/>
        <v>0</v>
      </c>
    </row>
    <row r="521" spans="1:14" ht="22.5">
      <c r="A521" s="16" t="s">
        <v>77</v>
      </c>
      <c r="B521" s="17" t="s">
        <v>197</v>
      </c>
      <c r="C521" s="18" t="s">
        <v>10</v>
      </c>
      <c r="D521" s="16" t="s">
        <v>196</v>
      </c>
      <c r="E521" s="9">
        <v>515000</v>
      </c>
      <c r="F521" s="9">
        <v>0</v>
      </c>
      <c r="G521" s="9">
        <v>0</v>
      </c>
      <c r="H521" s="9">
        <v>515000</v>
      </c>
      <c r="I521" s="9">
        <v>0</v>
      </c>
      <c r="J521" s="9">
        <v>0</v>
      </c>
      <c r="K521" s="9">
        <v>0</v>
      </c>
      <c r="L521" s="5">
        <f t="shared" si="24"/>
        <v>0</v>
      </c>
      <c r="M521" s="5">
        <f t="shared" si="25"/>
        <v>0</v>
      </c>
      <c r="N521" s="31">
        <f t="shared" si="26"/>
        <v>1</v>
      </c>
    </row>
    <row r="522" spans="1:14" ht="22.5">
      <c r="A522" s="16" t="s">
        <v>77</v>
      </c>
      <c r="B522" s="17" t="s">
        <v>143</v>
      </c>
      <c r="C522" s="18" t="s">
        <v>10</v>
      </c>
      <c r="D522" s="16" t="s">
        <v>85</v>
      </c>
      <c r="E522" s="9">
        <v>200000</v>
      </c>
      <c r="F522" s="9">
        <v>0</v>
      </c>
      <c r="G522" s="9">
        <v>200000</v>
      </c>
      <c r="H522" s="9">
        <v>0</v>
      </c>
      <c r="I522" s="9">
        <v>0</v>
      </c>
      <c r="J522" s="9">
        <v>0</v>
      </c>
      <c r="K522" s="9">
        <v>0</v>
      </c>
      <c r="L522" s="5">
        <f t="shared" si="24"/>
        <v>0</v>
      </c>
      <c r="M522" s="5">
        <f t="shared" si="25"/>
        <v>0</v>
      </c>
      <c r="N522" s="31">
        <f t="shared" si="26"/>
        <v>0</v>
      </c>
    </row>
    <row r="523" spans="1:14" ht="22.5">
      <c r="A523" s="16" t="s">
        <v>77</v>
      </c>
      <c r="B523" s="17" t="s">
        <v>142</v>
      </c>
      <c r="C523" s="18" t="s">
        <v>10</v>
      </c>
      <c r="D523" s="16" t="s">
        <v>141</v>
      </c>
      <c r="E523" s="9">
        <v>3143000</v>
      </c>
      <c r="F523" s="9">
        <v>0</v>
      </c>
      <c r="G523" s="9">
        <v>0</v>
      </c>
      <c r="H523" s="9">
        <v>139000</v>
      </c>
      <c r="I523" s="9">
        <v>3004000</v>
      </c>
      <c r="J523" s="9">
        <v>3004000</v>
      </c>
      <c r="K523" s="9">
        <v>3004000</v>
      </c>
      <c r="L523" s="5">
        <f t="shared" si="24"/>
        <v>0.95577473751193132</v>
      </c>
      <c r="M523" s="5">
        <f t="shared" si="25"/>
        <v>0.95577473751193132</v>
      </c>
      <c r="N523" s="31">
        <f t="shared" si="26"/>
        <v>4.4225262488068726E-2</v>
      </c>
    </row>
    <row r="524" spans="1:14" ht="22.5">
      <c r="A524" s="16" t="s">
        <v>77</v>
      </c>
      <c r="B524" s="17" t="s">
        <v>140</v>
      </c>
      <c r="C524" s="18" t="s">
        <v>10</v>
      </c>
      <c r="D524" s="16" t="s">
        <v>87</v>
      </c>
      <c r="E524" s="9">
        <v>42768124</v>
      </c>
      <c r="F524" s="9">
        <v>0</v>
      </c>
      <c r="G524" s="9">
        <v>0</v>
      </c>
      <c r="H524" s="9">
        <v>0</v>
      </c>
      <c r="I524" s="9">
        <v>42768124</v>
      </c>
      <c r="J524" s="9">
        <v>35160778</v>
      </c>
      <c r="K524" s="9">
        <v>35160778</v>
      </c>
      <c r="L524" s="5">
        <f t="shared" si="24"/>
        <v>1</v>
      </c>
      <c r="M524" s="5">
        <f t="shared" si="25"/>
        <v>0.8221257963056785</v>
      </c>
      <c r="N524" s="31">
        <f t="shared" si="26"/>
        <v>0</v>
      </c>
    </row>
    <row r="525" spans="1:14" ht="22.5">
      <c r="A525" s="16" t="s">
        <v>77</v>
      </c>
      <c r="B525" s="17" t="s">
        <v>139</v>
      </c>
      <c r="C525" s="18" t="s">
        <v>10</v>
      </c>
      <c r="D525" s="16" t="s">
        <v>85</v>
      </c>
      <c r="E525" s="9">
        <v>30000000</v>
      </c>
      <c r="F525" s="9">
        <v>0</v>
      </c>
      <c r="G525" s="9">
        <v>4070362</v>
      </c>
      <c r="H525" s="9">
        <v>10595311</v>
      </c>
      <c r="I525" s="9">
        <v>15334327</v>
      </c>
      <c r="J525" s="9">
        <v>13309012</v>
      </c>
      <c r="K525" s="9">
        <v>13309012</v>
      </c>
      <c r="L525" s="5">
        <f t="shared" si="24"/>
        <v>0.51114423333333336</v>
      </c>
      <c r="M525" s="5">
        <f t="shared" si="25"/>
        <v>0.44363373333333334</v>
      </c>
      <c r="N525" s="31">
        <f t="shared" si="26"/>
        <v>0.35317703333333333</v>
      </c>
    </row>
    <row r="526" spans="1:14" ht="22.5">
      <c r="A526" s="16" t="s">
        <v>77</v>
      </c>
      <c r="B526" s="17" t="s">
        <v>138</v>
      </c>
      <c r="C526" s="18" t="s">
        <v>10</v>
      </c>
      <c r="D526" s="16" t="s">
        <v>87</v>
      </c>
      <c r="E526" s="9">
        <v>32006513</v>
      </c>
      <c r="F526" s="9">
        <v>0</v>
      </c>
      <c r="G526" s="9">
        <v>0</v>
      </c>
      <c r="H526" s="9">
        <v>0</v>
      </c>
      <c r="I526" s="9">
        <v>32006513</v>
      </c>
      <c r="J526" s="9">
        <v>28202840</v>
      </c>
      <c r="K526" s="9">
        <v>28202840</v>
      </c>
      <c r="L526" s="5">
        <f t="shared" si="24"/>
        <v>1</v>
      </c>
      <c r="M526" s="5">
        <f t="shared" si="25"/>
        <v>0.88115940652454083</v>
      </c>
      <c r="N526" s="31">
        <f t="shared" si="26"/>
        <v>0</v>
      </c>
    </row>
    <row r="527" spans="1:14" ht="22.5">
      <c r="A527" s="16" t="s">
        <v>77</v>
      </c>
      <c r="B527" s="17" t="s">
        <v>137</v>
      </c>
      <c r="C527" s="18" t="s">
        <v>10</v>
      </c>
      <c r="D527" s="16" t="s">
        <v>85</v>
      </c>
      <c r="E527" s="9">
        <v>1398380</v>
      </c>
      <c r="F527" s="9">
        <v>0</v>
      </c>
      <c r="G527" s="9">
        <v>0</v>
      </c>
      <c r="H527" s="9">
        <v>1398380</v>
      </c>
      <c r="I527" s="9">
        <v>0</v>
      </c>
      <c r="J527" s="9">
        <v>0</v>
      </c>
      <c r="K527" s="9">
        <v>0</v>
      </c>
      <c r="L527" s="5">
        <f t="shared" si="24"/>
        <v>0</v>
      </c>
      <c r="M527" s="5">
        <f t="shared" si="25"/>
        <v>0</v>
      </c>
      <c r="N527" s="31">
        <f t="shared" si="26"/>
        <v>1</v>
      </c>
    </row>
    <row r="528" spans="1:14" ht="22.5">
      <c r="A528" s="16" t="s">
        <v>77</v>
      </c>
      <c r="B528" s="17" t="s">
        <v>136</v>
      </c>
      <c r="C528" s="18" t="s">
        <v>10</v>
      </c>
      <c r="D528" s="16" t="s">
        <v>135</v>
      </c>
      <c r="E528" s="9">
        <v>19673848</v>
      </c>
      <c r="F528" s="9">
        <v>0</v>
      </c>
      <c r="G528" s="9">
        <v>0</v>
      </c>
      <c r="H528" s="9">
        <v>3903</v>
      </c>
      <c r="I528" s="9">
        <v>19669945</v>
      </c>
      <c r="J528" s="9">
        <v>0</v>
      </c>
      <c r="K528" s="9">
        <v>0</v>
      </c>
      <c r="L528" s="5">
        <f t="shared" si="24"/>
        <v>0.99980161481373653</v>
      </c>
      <c r="M528" s="5">
        <f t="shared" si="25"/>
        <v>0</v>
      </c>
      <c r="N528" s="31">
        <f t="shared" si="26"/>
        <v>1.9838518626351083E-4</v>
      </c>
    </row>
    <row r="529" spans="1:14" ht="22.5">
      <c r="A529" s="16" t="s">
        <v>77</v>
      </c>
      <c r="B529" s="17" t="s">
        <v>134</v>
      </c>
      <c r="C529" s="18" t="s">
        <v>10</v>
      </c>
      <c r="D529" s="16" t="s">
        <v>87</v>
      </c>
      <c r="E529" s="9">
        <v>342016663</v>
      </c>
      <c r="F529" s="9">
        <v>0</v>
      </c>
      <c r="G529" s="9">
        <v>0</v>
      </c>
      <c r="H529" s="9">
        <v>0</v>
      </c>
      <c r="I529" s="9">
        <v>342016663</v>
      </c>
      <c r="J529" s="9">
        <v>276122454</v>
      </c>
      <c r="K529" s="9">
        <v>276122454</v>
      </c>
      <c r="L529" s="5">
        <f t="shared" si="24"/>
        <v>1</v>
      </c>
      <c r="M529" s="5">
        <f t="shared" si="25"/>
        <v>0.8073362612744982</v>
      </c>
      <c r="N529" s="31">
        <f t="shared" si="26"/>
        <v>0</v>
      </c>
    </row>
    <row r="530" spans="1:14" ht="22.5">
      <c r="A530" s="16" t="s">
        <v>77</v>
      </c>
      <c r="B530" s="17" t="s">
        <v>133</v>
      </c>
      <c r="C530" s="18" t="s">
        <v>10</v>
      </c>
      <c r="D530" s="16" t="s">
        <v>85</v>
      </c>
      <c r="E530" s="9">
        <v>85270685</v>
      </c>
      <c r="F530" s="9">
        <v>0</v>
      </c>
      <c r="G530" s="9">
        <v>4698068</v>
      </c>
      <c r="H530" s="9">
        <v>1107247</v>
      </c>
      <c r="I530" s="9">
        <v>79465370</v>
      </c>
      <c r="J530" s="9">
        <v>71539123</v>
      </c>
      <c r="K530" s="9">
        <v>71539123</v>
      </c>
      <c r="L530" s="5">
        <f t="shared" si="24"/>
        <v>0.93191898247328497</v>
      </c>
      <c r="M530" s="5">
        <f t="shared" si="25"/>
        <v>0.83896503235549236</v>
      </c>
      <c r="N530" s="31">
        <f t="shared" si="26"/>
        <v>1.2985083912484109E-2</v>
      </c>
    </row>
    <row r="531" spans="1:14" ht="22.5">
      <c r="A531" s="16" t="s">
        <v>77</v>
      </c>
      <c r="B531" s="17" t="s">
        <v>132</v>
      </c>
      <c r="C531" s="18" t="s">
        <v>10</v>
      </c>
      <c r="D531" s="16" t="s">
        <v>131</v>
      </c>
      <c r="E531" s="9">
        <v>77012765</v>
      </c>
      <c r="F531" s="9">
        <v>0</v>
      </c>
      <c r="G531" s="9">
        <v>0</v>
      </c>
      <c r="H531" s="9">
        <v>1454668</v>
      </c>
      <c r="I531" s="9">
        <v>75558097</v>
      </c>
      <c r="J531" s="9">
        <v>40338104</v>
      </c>
      <c r="K531" s="9">
        <v>40338104</v>
      </c>
      <c r="L531" s="5">
        <f t="shared" si="24"/>
        <v>0.98111133913968673</v>
      </c>
      <c r="M531" s="5">
        <f t="shared" si="25"/>
        <v>0.52378464790869406</v>
      </c>
      <c r="N531" s="31">
        <f t="shared" si="26"/>
        <v>1.8888660860313222E-2</v>
      </c>
    </row>
    <row r="532" spans="1:14" ht="22.5">
      <c r="A532" s="16" t="s">
        <v>77</v>
      </c>
      <c r="B532" s="17" t="s">
        <v>195</v>
      </c>
      <c r="C532" s="18" t="s">
        <v>10</v>
      </c>
      <c r="D532" s="16" t="s">
        <v>194</v>
      </c>
      <c r="E532" s="9">
        <v>3000000</v>
      </c>
      <c r="F532" s="9">
        <v>0</v>
      </c>
      <c r="G532" s="9">
        <v>0</v>
      </c>
      <c r="H532" s="9">
        <v>0</v>
      </c>
      <c r="I532" s="9">
        <v>3000000</v>
      </c>
      <c r="J532" s="9">
        <v>3000000</v>
      </c>
      <c r="K532" s="9">
        <v>3000000</v>
      </c>
      <c r="L532" s="5">
        <f t="shared" si="24"/>
        <v>1</v>
      </c>
      <c r="M532" s="5">
        <f t="shared" si="25"/>
        <v>1</v>
      </c>
      <c r="N532" s="31">
        <f t="shared" si="26"/>
        <v>0</v>
      </c>
    </row>
    <row r="533" spans="1:14" ht="22.5">
      <c r="A533" s="16" t="s">
        <v>77</v>
      </c>
      <c r="B533" s="17" t="s">
        <v>128</v>
      </c>
      <c r="C533" s="18" t="s">
        <v>10</v>
      </c>
      <c r="D533" s="16" t="s">
        <v>127</v>
      </c>
      <c r="E533" s="9">
        <v>29900</v>
      </c>
      <c r="F533" s="9">
        <v>0</v>
      </c>
      <c r="G533" s="9">
        <v>0</v>
      </c>
      <c r="H533" s="9">
        <v>17900</v>
      </c>
      <c r="I533" s="9">
        <v>12000</v>
      </c>
      <c r="J533" s="9">
        <v>12000</v>
      </c>
      <c r="K533" s="9">
        <v>12000</v>
      </c>
      <c r="L533" s="5">
        <f t="shared" si="24"/>
        <v>0.40133779264214048</v>
      </c>
      <c r="M533" s="5">
        <f t="shared" si="25"/>
        <v>0.40133779264214048</v>
      </c>
      <c r="N533" s="31">
        <f t="shared" si="26"/>
        <v>0.59866220735785958</v>
      </c>
    </row>
    <row r="534" spans="1:14" ht="22.5">
      <c r="A534" s="16" t="s">
        <v>77</v>
      </c>
      <c r="B534" s="17" t="s">
        <v>126</v>
      </c>
      <c r="C534" s="18" t="s">
        <v>37</v>
      </c>
      <c r="D534" s="16" t="s">
        <v>87</v>
      </c>
      <c r="E534" s="9">
        <v>361659531</v>
      </c>
      <c r="F534" s="9">
        <v>0</v>
      </c>
      <c r="G534" s="9">
        <v>0</v>
      </c>
      <c r="H534" s="9">
        <v>0</v>
      </c>
      <c r="I534" s="9">
        <v>361659531</v>
      </c>
      <c r="J534" s="9">
        <v>308827501</v>
      </c>
      <c r="K534" s="9">
        <v>308827501</v>
      </c>
      <c r="L534" s="5">
        <f t="shared" si="24"/>
        <v>1</v>
      </c>
      <c r="M534" s="5">
        <f t="shared" si="25"/>
        <v>0.85391777218225728</v>
      </c>
      <c r="N534" s="31">
        <f t="shared" si="26"/>
        <v>0</v>
      </c>
    </row>
    <row r="535" spans="1:14" ht="22.5">
      <c r="A535" s="16" t="s">
        <v>77</v>
      </c>
      <c r="B535" s="17" t="s">
        <v>126</v>
      </c>
      <c r="C535" s="18" t="s">
        <v>10</v>
      </c>
      <c r="D535" s="16" t="s">
        <v>87</v>
      </c>
      <c r="E535" s="9">
        <v>194602835</v>
      </c>
      <c r="F535" s="9">
        <v>0</v>
      </c>
      <c r="G535" s="9">
        <v>0</v>
      </c>
      <c r="H535" s="9">
        <v>30614925</v>
      </c>
      <c r="I535" s="9">
        <v>163987910</v>
      </c>
      <c r="J535" s="9">
        <v>115461554</v>
      </c>
      <c r="K535" s="9">
        <v>115461554</v>
      </c>
      <c r="L535" s="5">
        <f t="shared" si="24"/>
        <v>0.84267996404060608</v>
      </c>
      <c r="M535" s="5">
        <f t="shared" si="25"/>
        <v>0.59331897194611782</v>
      </c>
      <c r="N535" s="31">
        <f t="shared" si="26"/>
        <v>0.15732003595939392</v>
      </c>
    </row>
    <row r="536" spans="1:14" ht="22.5">
      <c r="A536" s="16" t="s">
        <v>77</v>
      </c>
      <c r="B536" s="17" t="s">
        <v>125</v>
      </c>
      <c r="C536" s="18" t="s">
        <v>10</v>
      </c>
      <c r="D536" s="16" t="s">
        <v>85</v>
      </c>
      <c r="E536" s="9">
        <v>164330595</v>
      </c>
      <c r="F536" s="9">
        <v>0</v>
      </c>
      <c r="G536" s="9">
        <v>20568243</v>
      </c>
      <c r="H536" s="9">
        <v>2033487</v>
      </c>
      <c r="I536" s="9">
        <v>141728865</v>
      </c>
      <c r="J536" s="9">
        <v>109650090</v>
      </c>
      <c r="K536" s="9">
        <v>109650090</v>
      </c>
      <c r="L536" s="5">
        <f t="shared" si="24"/>
        <v>0.86246182580912578</v>
      </c>
      <c r="M536" s="5">
        <f t="shared" si="25"/>
        <v>0.66725304560602361</v>
      </c>
      <c r="N536" s="31">
        <f t="shared" si="26"/>
        <v>1.2374366441014834E-2</v>
      </c>
    </row>
    <row r="537" spans="1:14" ht="22.5">
      <c r="A537" s="16" t="s">
        <v>77</v>
      </c>
      <c r="B537" s="17" t="s">
        <v>124</v>
      </c>
      <c r="C537" s="18" t="s">
        <v>24</v>
      </c>
      <c r="D537" s="16" t="s">
        <v>123</v>
      </c>
      <c r="E537" s="9">
        <v>9853016472</v>
      </c>
      <c r="F537" s="9">
        <v>0</v>
      </c>
      <c r="G537" s="9">
        <v>0</v>
      </c>
      <c r="H537" s="9">
        <v>0</v>
      </c>
      <c r="I537" s="9">
        <v>9853016472</v>
      </c>
      <c r="J537" s="9">
        <v>9617040716</v>
      </c>
      <c r="K537" s="9">
        <v>9617040716</v>
      </c>
      <c r="L537" s="5">
        <f t="shared" si="24"/>
        <v>1</v>
      </c>
      <c r="M537" s="5">
        <f t="shared" si="25"/>
        <v>0.97605040480033822</v>
      </c>
      <c r="N537" s="31">
        <f t="shared" si="26"/>
        <v>0</v>
      </c>
    </row>
    <row r="538" spans="1:14" ht="22.5">
      <c r="A538" s="16" t="s">
        <v>77</v>
      </c>
      <c r="B538" s="17" t="s">
        <v>124</v>
      </c>
      <c r="C538" s="18" t="s">
        <v>37</v>
      </c>
      <c r="D538" s="16" t="s">
        <v>123</v>
      </c>
      <c r="E538" s="9">
        <v>273352190</v>
      </c>
      <c r="F538" s="9">
        <v>0</v>
      </c>
      <c r="G538" s="9">
        <v>0</v>
      </c>
      <c r="H538" s="9">
        <v>0</v>
      </c>
      <c r="I538" s="9">
        <v>273352190</v>
      </c>
      <c r="J538" s="9">
        <v>195124050</v>
      </c>
      <c r="K538" s="9">
        <v>195124050</v>
      </c>
      <c r="L538" s="5">
        <f t="shared" si="24"/>
        <v>1</v>
      </c>
      <c r="M538" s="5">
        <f t="shared" si="25"/>
        <v>0.71381923078794429</v>
      </c>
      <c r="N538" s="31">
        <f t="shared" si="26"/>
        <v>0</v>
      </c>
    </row>
    <row r="539" spans="1:14" ht="22.5">
      <c r="A539" s="16" t="s">
        <v>77</v>
      </c>
      <c r="B539" s="17" t="s">
        <v>124</v>
      </c>
      <c r="C539" s="18" t="s">
        <v>10</v>
      </c>
      <c r="D539" s="16" t="s">
        <v>123</v>
      </c>
      <c r="E539" s="9">
        <v>129235055</v>
      </c>
      <c r="F539" s="9">
        <v>0</v>
      </c>
      <c r="G539" s="9">
        <v>0</v>
      </c>
      <c r="H539" s="9">
        <v>0</v>
      </c>
      <c r="I539" s="9">
        <v>129235055</v>
      </c>
      <c r="J539" s="9">
        <v>124936020</v>
      </c>
      <c r="K539" s="9">
        <v>124936020</v>
      </c>
      <c r="L539" s="5">
        <f t="shared" si="24"/>
        <v>1</v>
      </c>
      <c r="M539" s="5">
        <f t="shared" si="25"/>
        <v>0.96673476093618715</v>
      </c>
      <c r="N539" s="31">
        <f t="shared" si="26"/>
        <v>0</v>
      </c>
    </row>
    <row r="540" spans="1:14" ht="22.5">
      <c r="A540" s="16" t="s">
        <v>77</v>
      </c>
      <c r="B540" s="17" t="s">
        <v>122</v>
      </c>
      <c r="C540" s="18" t="s">
        <v>37</v>
      </c>
      <c r="D540" s="16" t="s">
        <v>121</v>
      </c>
      <c r="E540" s="9">
        <v>94195954</v>
      </c>
      <c r="F540" s="9">
        <v>0</v>
      </c>
      <c r="G540" s="9">
        <v>0</v>
      </c>
      <c r="H540" s="9">
        <v>0</v>
      </c>
      <c r="I540" s="9">
        <v>94195954</v>
      </c>
      <c r="J540" s="9">
        <v>0</v>
      </c>
      <c r="K540" s="9">
        <v>0</v>
      </c>
      <c r="L540" s="5">
        <f t="shared" si="24"/>
        <v>1</v>
      </c>
      <c r="M540" s="5">
        <f t="shared" si="25"/>
        <v>0</v>
      </c>
      <c r="N540" s="31">
        <f t="shared" si="26"/>
        <v>0</v>
      </c>
    </row>
    <row r="541" spans="1:14" ht="22.5">
      <c r="A541" s="16" t="s">
        <v>77</v>
      </c>
      <c r="B541" s="17" t="s">
        <v>122</v>
      </c>
      <c r="C541" s="18" t="s">
        <v>40</v>
      </c>
      <c r="D541" s="16" t="s">
        <v>121</v>
      </c>
      <c r="E541" s="9">
        <v>7475602996</v>
      </c>
      <c r="F541" s="9">
        <v>0</v>
      </c>
      <c r="G541" s="9">
        <v>0</v>
      </c>
      <c r="H541" s="9">
        <v>3</v>
      </c>
      <c r="I541" s="9">
        <v>7475602993</v>
      </c>
      <c r="J541" s="9">
        <v>6745456387</v>
      </c>
      <c r="K541" s="9">
        <v>6745456387</v>
      </c>
      <c r="L541" s="5">
        <f t="shared" si="24"/>
        <v>0.99999999959869457</v>
      </c>
      <c r="M541" s="5">
        <f t="shared" si="25"/>
        <v>0.90232940280661211</v>
      </c>
      <c r="N541" s="31">
        <f t="shared" si="26"/>
        <v>4.0130541999156746E-10</v>
      </c>
    </row>
    <row r="542" spans="1:14" ht="22.5">
      <c r="A542" s="16" t="s">
        <v>77</v>
      </c>
      <c r="B542" s="17" t="s">
        <v>254</v>
      </c>
      <c r="C542" s="18" t="s">
        <v>40</v>
      </c>
      <c r="D542" s="16" t="s">
        <v>253</v>
      </c>
      <c r="E542" s="9">
        <v>95500080</v>
      </c>
      <c r="F542" s="9">
        <v>0</v>
      </c>
      <c r="G542" s="9">
        <v>0</v>
      </c>
      <c r="H542" s="9">
        <v>0</v>
      </c>
      <c r="I542" s="9">
        <v>95500080</v>
      </c>
      <c r="J542" s="9">
        <v>87541740</v>
      </c>
      <c r="K542" s="9">
        <v>87541740</v>
      </c>
      <c r="L542" s="5">
        <f t="shared" si="24"/>
        <v>1</v>
      </c>
      <c r="M542" s="5">
        <f t="shared" si="25"/>
        <v>0.91666666666666663</v>
      </c>
      <c r="N542" s="31">
        <f t="shared" si="26"/>
        <v>0</v>
      </c>
    </row>
    <row r="543" spans="1:14" ht="22.5">
      <c r="A543" s="16" t="s">
        <v>77</v>
      </c>
      <c r="B543" s="17" t="s">
        <v>246</v>
      </c>
      <c r="C543" s="18" t="s">
        <v>12</v>
      </c>
      <c r="D543" s="16" t="s">
        <v>245</v>
      </c>
      <c r="E543" s="9">
        <v>1263600</v>
      </c>
      <c r="F543" s="9">
        <v>0</v>
      </c>
      <c r="G543" s="9">
        <v>0</v>
      </c>
      <c r="H543" s="9">
        <v>0</v>
      </c>
      <c r="I543" s="9">
        <v>1263600</v>
      </c>
      <c r="J543" s="9">
        <v>0</v>
      </c>
      <c r="K543" s="9">
        <v>0</v>
      </c>
      <c r="L543" s="5">
        <f t="shared" si="24"/>
        <v>1</v>
      </c>
      <c r="M543" s="5">
        <f t="shared" si="25"/>
        <v>0</v>
      </c>
      <c r="N543" s="31">
        <f t="shared" si="26"/>
        <v>0</v>
      </c>
    </row>
    <row r="544" spans="1:14" ht="22.5">
      <c r="A544" s="16" t="s">
        <v>77</v>
      </c>
      <c r="B544" s="17" t="s">
        <v>246</v>
      </c>
      <c r="C544" s="18" t="s">
        <v>37</v>
      </c>
      <c r="D544" s="16" t="s">
        <v>245</v>
      </c>
      <c r="E544" s="9">
        <v>14574160</v>
      </c>
      <c r="F544" s="9">
        <v>0</v>
      </c>
      <c r="G544" s="9">
        <v>0</v>
      </c>
      <c r="H544" s="9">
        <v>0</v>
      </c>
      <c r="I544" s="9">
        <v>14574160</v>
      </c>
      <c r="J544" s="9">
        <v>14537192</v>
      </c>
      <c r="K544" s="9">
        <v>14537192</v>
      </c>
      <c r="L544" s="5">
        <f t="shared" si="24"/>
        <v>1</v>
      </c>
      <c r="M544" s="5">
        <f t="shared" si="25"/>
        <v>0.99746345586984086</v>
      </c>
      <c r="N544" s="31">
        <f t="shared" si="26"/>
        <v>0</v>
      </c>
    </row>
    <row r="545" spans="1:14" ht="22.5">
      <c r="A545" s="16" t="s">
        <v>77</v>
      </c>
      <c r="B545" s="17" t="s">
        <v>246</v>
      </c>
      <c r="C545" s="18" t="s">
        <v>10</v>
      </c>
      <c r="D545" s="16" t="s">
        <v>245</v>
      </c>
      <c r="E545" s="9">
        <v>147243616</v>
      </c>
      <c r="F545" s="9">
        <v>0</v>
      </c>
      <c r="G545" s="9">
        <v>36968</v>
      </c>
      <c r="H545" s="9">
        <v>0</v>
      </c>
      <c r="I545" s="9">
        <v>147206648</v>
      </c>
      <c r="J545" s="9">
        <v>133294674</v>
      </c>
      <c r="K545" s="9">
        <v>133294674</v>
      </c>
      <c r="L545" s="5">
        <f t="shared" si="24"/>
        <v>0.99974893308786983</v>
      </c>
      <c r="M545" s="5">
        <f t="shared" si="25"/>
        <v>0.90526623578709176</v>
      </c>
      <c r="N545" s="31">
        <f t="shared" si="26"/>
        <v>0</v>
      </c>
    </row>
    <row r="546" spans="1:14" ht="22.5">
      <c r="A546" s="16" t="s">
        <v>77</v>
      </c>
      <c r="B546" s="17" t="s">
        <v>180</v>
      </c>
      <c r="C546" s="18" t="s">
        <v>12</v>
      </c>
      <c r="D546" s="16" t="s">
        <v>179</v>
      </c>
      <c r="E546" s="9">
        <v>18638100</v>
      </c>
      <c r="F546" s="9">
        <v>0</v>
      </c>
      <c r="G546" s="9">
        <v>1096173</v>
      </c>
      <c r="H546" s="9">
        <v>151632</v>
      </c>
      <c r="I546" s="9">
        <v>17390295</v>
      </c>
      <c r="J546" s="9">
        <v>0</v>
      </c>
      <c r="K546" s="9">
        <v>0</v>
      </c>
      <c r="L546" s="5">
        <f t="shared" si="24"/>
        <v>0.93305084745762712</v>
      </c>
      <c r="M546" s="5">
        <f t="shared" si="25"/>
        <v>0</v>
      </c>
      <c r="N546" s="31">
        <f t="shared" si="26"/>
        <v>8.1355932203389832E-3</v>
      </c>
    </row>
    <row r="547" spans="1:14" ht="22.5">
      <c r="A547" s="16" t="s">
        <v>77</v>
      </c>
      <c r="B547" s="17" t="s">
        <v>180</v>
      </c>
      <c r="C547" s="18" t="s">
        <v>37</v>
      </c>
      <c r="D547" s="16" t="s">
        <v>179</v>
      </c>
      <c r="E547" s="9">
        <v>184862897</v>
      </c>
      <c r="F547" s="9">
        <v>0</v>
      </c>
      <c r="G547" s="9">
        <v>0</v>
      </c>
      <c r="H547" s="9">
        <v>0</v>
      </c>
      <c r="I547" s="9">
        <v>184862897</v>
      </c>
      <c r="J547" s="9">
        <v>184316002</v>
      </c>
      <c r="K547" s="9">
        <v>184316002</v>
      </c>
      <c r="L547" s="5">
        <f t="shared" si="24"/>
        <v>1</v>
      </c>
      <c r="M547" s="5">
        <f t="shared" si="25"/>
        <v>0.99704161836217464</v>
      </c>
      <c r="N547" s="31">
        <f t="shared" si="26"/>
        <v>0</v>
      </c>
    </row>
    <row r="548" spans="1:14" ht="22.5">
      <c r="A548" s="16" t="s">
        <v>77</v>
      </c>
      <c r="B548" s="17" t="s">
        <v>180</v>
      </c>
      <c r="C548" s="18" t="s">
        <v>10</v>
      </c>
      <c r="D548" s="16" t="s">
        <v>179</v>
      </c>
      <c r="E548" s="9">
        <v>2182327903</v>
      </c>
      <c r="F548" s="9">
        <v>0</v>
      </c>
      <c r="G548" s="9">
        <v>351196</v>
      </c>
      <c r="H548" s="9">
        <v>0</v>
      </c>
      <c r="I548" s="9">
        <v>2181976707</v>
      </c>
      <c r="J548" s="9">
        <v>1942823570</v>
      </c>
      <c r="K548" s="9">
        <v>1942823570</v>
      </c>
      <c r="L548" s="5">
        <f t="shared" si="24"/>
        <v>0.99983907276284323</v>
      </c>
      <c r="M548" s="5">
        <f t="shared" si="25"/>
        <v>0.89025282008686302</v>
      </c>
      <c r="N548" s="31">
        <f t="shared" si="26"/>
        <v>0</v>
      </c>
    </row>
    <row r="549" spans="1:14" ht="22.5">
      <c r="A549" s="16" t="s">
        <v>77</v>
      </c>
      <c r="B549" s="17" t="s">
        <v>120</v>
      </c>
      <c r="C549" s="18" t="s">
        <v>24</v>
      </c>
      <c r="D549" s="16" t="s">
        <v>119</v>
      </c>
      <c r="E549" s="9">
        <v>12349368418</v>
      </c>
      <c r="F549" s="9">
        <v>0</v>
      </c>
      <c r="G549" s="9">
        <v>0</v>
      </c>
      <c r="H549" s="9">
        <v>0</v>
      </c>
      <c r="I549" s="9">
        <v>12349368418</v>
      </c>
      <c r="J549" s="9">
        <v>12057105423</v>
      </c>
      <c r="K549" s="9">
        <v>12057105423</v>
      </c>
      <c r="L549" s="5">
        <f t="shared" si="24"/>
        <v>1</v>
      </c>
      <c r="M549" s="5">
        <f t="shared" si="25"/>
        <v>0.97633376986518539</v>
      </c>
      <c r="N549" s="31">
        <f t="shared" si="26"/>
        <v>0</v>
      </c>
    </row>
    <row r="550" spans="1:14" ht="22.5">
      <c r="A550" s="16" t="s">
        <v>77</v>
      </c>
      <c r="B550" s="17" t="s">
        <v>120</v>
      </c>
      <c r="C550" s="18" t="s">
        <v>37</v>
      </c>
      <c r="D550" s="16" t="s">
        <v>119</v>
      </c>
      <c r="E550" s="9">
        <v>96701925</v>
      </c>
      <c r="F550" s="9">
        <v>0</v>
      </c>
      <c r="G550" s="9">
        <v>12243700</v>
      </c>
      <c r="H550" s="9">
        <v>964625</v>
      </c>
      <c r="I550" s="9">
        <v>83493600</v>
      </c>
      <c r="J550" s="9">
        <v>52883300</v>
      </c>
      <c r="K550" s="9">
        <v>52883300</v>
      </c>
      <c r="L550" s="5">
        <f t="shared" si="24"/>
        <v>0.86341197447724027</v>
      </c>
      <c r="M550" s="5">
        <f t="shared" si="25"/>
        <v>0.54686915487980203</v>
      </c>
      <c r="N550" s="31">
        <f t="shared" si="26"/>
        <v>9.9752409272100846E-3</v>
      </c>
    </row>
    <row r="551" spans="1:14" ht="22.5">
      <c r="A551" s="16" t="s">
        <v>77</v>
      </c>
      <c r="B551" s="17" t="s">
        <v>118</v>
      </c>
      <c r="C551" s="18" t="s">
        <v>37</v>
      </c>
      <c r="D551" s="16" t="s">
        <v>117</v>
      </c>
      <c r="E551" s="9">
        <v>479072286</v>
      </c>
      <c r="F551" s="9">
        <v>0</v>
      </c>
      <c r="G551" s="9">
        <v>0</v>
      </c>
      <c r="H551" s="9">
        <v>0</v>
      </c>
      <c r="I551" s="9">
        <v>479072286</v>
      </c>
      <c r="J551" s="9">
        <v>477576228</v>
      </c>
      <c r="K551" s="9">
        <v>477576228</v>
      </c>
      <c r="L551" s="5">
        <f t="shared" si="24"/>
        <v>1</v>
      </c>
      <c r="M551" s="5">
        <f t="shared" si="25"/>
        <v>0.99687717690269395</v>
      </c>
      <c r="N551" s="31">
        <f t="shared" si="26"/>
        <v>0</v>
      </c>
    </row>
    <row r="552" spans="1:14" ht="22.5">
      <c r="A552" s="16" t="s">
        <v>77</v>
      </c>
      <c r="B552" s="17" t="s">
        <v>118</v>
      </c>
      <c r="C552" s="18" t="s">
        <v>10</v>
      </c>
      <c r="D552" s="16" t="s">
        <v>117</v>
      </c>
      <c r="E552" s="9">
        <v>4334655649</v>
      </c>
      <c r="F552" s="9">
        <v>0</v>
      </c>
      <c r="G552" s="9">
        <v>570272</v>
      </c>
      <c r="H552" s="9">
        <v>0</v>
      </c>
      <c r="I552" s="9">
        <v>4334085377</v>
      </c>
      <c r="J552" s="9">
        <v>3914578085</v>
      </c>
      <c r="K552" s="9">
        <v>3914578085</v>
      </c>
      <c r="L552" s="5">
        <f t="shared" si="24"/>
        <v>0.99986843891506549</v>
      </c>
      <c r="M552" s="5">
        <f t="shared" si="25"/>
        <v>0.90308859618481774</v>
      </c>
      <c r="N552" s="31">
        <f t="shared" si="26"/>
        <v>0</v>
      </c>
    </row>
    <row r="553" spans="1:14" ht="22.5">
      <c r="A553" s="16" t="s">
        <v>77</v>
      </c>
      <c r="B553" s="17" t="s">
        <v>116</v>
      </c>
      <c r="C553" s="18" t="s">
        <v>24</v>
      </c>
      <c r="D553" s="16" t="s">
        <v>115</v>
      </c>
      <c r="E553" s="9">
        <v>239806008</v>
      </c>
      <c r="F553" s="9">
        <v>0</v>
      </c>
      <c r="G553" s="9">
        <v>14190102</v>
      </c>
      <c r="H553" s="9">
        <v>770796</v>
      </c>
      <c r="I553" s="9">
        <v>224845110</v>
      </c>
      <c r="J553" s="9">
        <v>0</v>
      </c>
      <c r="K553" s="9">
        <v>0</v>
      </c>
      <c r="L553" s="5">
        <f t="shared" si="24"/>
        <v>0.93761249718147177</v>
      </c>
      <c r="M553" s="5">
        <f t="shared" si="25"/>
        <v>0</v>
      </c>
      <c r="N553" s="31">
        <f t="shared" si="26"/>
        <v>3.2142480767204133E-3</v>
      </c>
    </row>
    <row r="554" spans="1:14" ht="22.5">
      <c r="A554" s="16" t="s">
        <v>77</v>
      </c>
      <c r="B554" s="17" t="s">
        <v>116</v>
      </c>
      <c r="C554" s="18" t="s">
        <v>37</v>
      </c>
      <c r="D554" s="16" t="s">
        <v>115</v>
      </c>
      <c r="E554" s="9">
        <v>2584849920</v>
      </c>
      <c r="F554" s="9">
        <v>0</v>
      </c>
      <c r="G554" s="9">
        <v>3240985</v>
      </c>
      <c r="H554" s="9">
        <v>0</v>
      </c>
      <c r="I554" s="9">
        <v>2581608935</v>
      </c>
      <c r="J554" s="9">
        <v>2564812958</v>
      </c>
      <c r="K554" s="9">
        <v>2564812958</v>
      </c>
      <c r="L554" s="5">
        <f t="shared" si="24"/>
        <v>0.99874616124714888</v>
      </c>
      <c r="M554" s="5">
        <f t="shared" si="25"/>
        <v>0.99224830739882952</v>
      </c>
      <c r="N554" s="31">
        <f t="shared" si="26"/>
        <v>0</v>
      </c>
    </row>
    <row r="555" spans="1:14" ht="22.5">
      <c r="A555" s="16" t="s">
        <v>77</v>
      </c>
      <c r="B555" s="17" t="s">
        <v>116</v>
      </c>
      <c r="C555" s="18" t="s">
        <v>10</v>
      </c>
      <c r="D555" s="16" t="s">
        <v>115</v>
      </c>
      <c r="E555" s="9">
        <v>26556836566</v>
      </c>
      <c r="F555" s="9">
        <v>0</v>
      </c>
      <c r="G555" s="9">
        <v>3438848</v>
      </c>
      <c r="H555" s="9">
        <v>0</v>
      </c>
      <c r="I555" s="9">
        <v>26553397718</v>
      </c>
      <c r="J555" s="9">
        <v>23530960790</v>
      </c>
      <c r="K555" s="9">
        <v>23530960790</v>
      </c>
      <c r="L555" s="5">
        <f t="shared" si="24"/>
        <v>0.99987050987825854</v>
      </c>
      <c r="M555" s="5">
        <f t="shared" si="25"/>
        <v>0.88606038341652682</v>
      </c>
      <c r="N555" s="31">
        <f t="shared" si="26"/>
        <v>0</v>
      </c>
    </row>
    <row r="556" spans="1:14" ht="22.5">
      <c r="A556" s="16" t="s">
        <v>77</v>
      </c>
      <c r="B556" s="17" t="s">
        <v>114</v>
      </c>
      <c r="C556" s="18" t="s">
        <v>24</v>
      </c>
      <c r="D556" s="16" t="s">
        <v>113</v>
      </c>
      <c r="E556" s="9">
        <v>97656913</v>
      </c>
      <c r="F556" s="9">
        <v>0</v>
      </c>
      <c r="G556" s="9">
        <v>0</v>
      </c>
      <c r="H556" s="9">
        <v>0</v>
      </c>
      <c r="I556" s="9">
        <v>97656913</v>
      </c>
      <c r="J556" s="9">
        <v>95699409</v>
      </c>
      <c r="K556" s="9">
        <v>95699409</v>
      </c>
      <c r="L556" s="5">
        <f t="shared" si="24"/>
        <v>1</v>
      </c>
      <c r="M556" s="5">
        <f t="shared" si="25"/>
        <v>0.97995529512590673</v>
      </c>
      <c r="N556" s="31">
        <f t="shared" si="26"/>
        <v>0</v>
      </c>
    </row>
    <row r="557" spans="1:14" ht="22.5">
      <c r="A557" s="16" t="s">
        <v>77</v>
      </c>
      <c r="B557" s="17" t="s">
        <v>114</v>
      </c>
      <c r="C557" s="18" t="s">
        <v>37</v>
      </c>
      <c r="D557" s="16" t="s">
        <v>113</v>
      </c>
      <c r="E557" s="9">
        <v>400000</v>
      </c>
      <c r="F557" s="9">
        <v>0</v>
      </c>
      <c r="G557" s="9">
        <v>0</v>
      </c>
      <c r="H557" s="9">
        <v>400000</v>
      </c>
      <c r="I557" s="9">
        <v>0</v>
      </c>
      <c r="J557" s="9">
        <v>0</v>
      </c>
      <c r="K557" s="9">
        <v>0</v>
      </c>
      <c r="L557" s="5">
        <f t="shared" si="24"/>
        <v>0</v>
      </c>
      <c r="M557" s="5">
        <f t="shared" si="25"/>
        <v>0</v>
      </c>
      <c r="N557" s="31">
        <f t="shared" si="26"/>
        <v>1</v>
      </c>
    </row>
    <row r="558" spans="1:14" ht="22.5">
      <c r="A558" s="16" t="s">
        <v>77</v>
      </c>
      <c r="B558" s="17" t="s">
        <v>114</v>
      </c>
      <c r="C558" s="18" t="s">
        <v>10</v>
      </c>
      <c r="D558" s="16" t="s">
        <v>113</v>
      </c>
      <c r="E558" s="9">
        <v>2032000</v>
      </c>
      <c r="F558" s="9">
        <v>0</v>
      </c>
      <c r="G558" s="9">
        <v>122966</v>
      </c>
      <c r="H558" s="9">
        <v>83573</v>
      </c>
      <c r="I558" s="9">
        <v>1825461</v>
      </c>
      <c r="J558" s="9">
        <v>0</v>
      </c>
      <c r="K558" s="9">
        <v>0</v>
      </c>
      <c r="L558" s="5">
        <f t="shared" si="24"/>
        <v>0.89835679133858271</v>
      </c>
      <c r="M558" s="5">
        <f t="shared" si="25"/>
        <v>0</v>
      </c>
      <c r="N558" s="31">
        <f t="shared" si="26"/>
        <v>4.1128444881889763E-2</v>
      </c>
    </row>
    <row r="559" spans="1:14" ht="22.5">
      <c r="A559" s="16" t="s">
        <v>77</v>
      </c>
      <c r="B559" s="17" t="s">
        <v>112</v>
      </c>
      <c r="C559" s="18" t="s">
        <v>37</v>
      </c>
      <c r="D559" s="16" t="s">
        <v>87</v>
      </c>
      <c r="E559" s="9">
        <v>27738978</v>
      </c>
      <c r="F559" s="9">
        <v>0</v>
      </c>
      <c r="G559" s="9">
        <v>0</v>
      </c>
      <c r="H559" s="9">
        <v>0</v>
      </c>
      <c r="I559" s="9">
        <v>27738978</v>
      </c>
      <c r="J559" s="9">
        <v>23935305</v>
      </c>
      <c r="K559" s="9">
        <v>23935305</v>
      </c>
      <c r="L559" s="5">
        <f t="shared" si="24"/>
        <v>1</v>
      </c>
      <c r="M559" s="5">
        <f t="shared" si="25"/>
        <v>0.86287623862710439</v>
      </c>
      <c r="N559" s="31">
        <f t="shared" si="26"/>
        <v>0</v>
      </c>
    </row>
    <row r="560" spans="1:14" ht="22.5">
      <c r="A560" s="16" t="s">
        <v>77</v>
      </c>
      <c r="B560" s="17" t="s">
        <v>111</v>
      </c>
      <c r="C560" s="18" t="s">
        <v>37</v>
      </c>
      <c r="D560" s="16" t="s">
        <v>85</v>
      </c>
      <c r="E560" s="9">
        <v>8062440</v>
      </c>
      <c r="F560" s="9">
        <v>0</v>
      </c>
      <c r="G560" s="9">
        <v>2571692</v>
      </c>
      <c r="H560" s="9">
        <v>1106070</v>
      </c>
      <c r="I560" s="9">
        <v>4384678</v>
      </c>
      <c r="J560" s="9">
        <v>2369171</v>
      </c>
      <c r="K560" s="9">
        <v>2369171</v>
      </c>
      <c r="L560" s="5">
        <f t="shared" si="24"/>
        <v>0.54384007818972913</v>
      </c>
      <c r="M560" s="5">
        <f t="shared" si="25"/>
        <v>0.29385285347859952</v>
      </c>
      <c r="N560" s="31">
        <f t="shared" si="26"/>
        <v>0.13718799767812226</v>
      </c>
    </row>
    <row r="561" spans="1:14" ht="22.5">
      <c r="A561" s="16" t="s">
        <v>77</v>
      </c>
      <c r="B561" s="17" t="s">
        <v>110</v>
      </c>
      <c r="C561" s="18" t="s">
        <v>37</v>
      </c>
      <c r="D561" s="16" t="s">
        <v>109</v>
      </c>
      <c r="E561" s="9">
        <v>1246903749</v>
      </c>
      <c r="F561" s="9">
        <v>0</v>
      </c>
      <c r="G561" s="9">
        <v>0</v>
      </c>
      <c r="H561" s="9">
        <v>0</v>
      </c>
      <c r="I561" s="9">
        <v>1246903749</v>
      </c>
      <c r="J561" s="9">
        <v>872832623</v>
      </c>
      <c r="K561" s="9">
        <v>872832623</v>
      </c>
      <c r="L561" s="5">
        <f t="shared" si="24"/>
        <v>1</v>
      </c>
      <c r="M561" s="5">
        <f t="shared" si="25"/>
        <v>0.69999999895741749</v>
      </c>
      <c r="N561" s="31">
        <f t="shared" si="26"/>
        <v>0</v>
      </c>
    </row>
    <row r="562" spans="1:14" ht="22.5">
      <c r="A562" s="16" t="s">
        <v>77</v>
      </c>
      <c r="B562" s="17" t="s">
        <v>108</v>
      </c>
      <c r="C562" s="18" t="s">
        <v>37</v>
      </c>
      <c r="D562" s="16" t="s">
        <v>107</v>
      </c>
      <c r="E562" s="9">
        <v>32000000</v>
      </c>
      <c r="F562" s="9">
        <v>0</v>
      </c>
      <c r="G562" s="9">
        <v>0</v>
      </c>
      <c r="H562" s="9">
        <v>0</v>
      </c>
      <c r="I562" s="9">
        <v>32000000</v>
      </c>
      <c r="J562" s="9">
        <v>28800000</v>
      </c>
      <c r="K562" s="9">
        <v>28800000</v>
      </c>
      <c r="L562" s="5">
        <f t="shared" si="24"/>
        <v>1</v>
      </c>
      <c r="M562" s="5">
        <f t="shared" si="25"/>
        <v>0.9</v>
      </c>
      <c r="N562" s="31">
        <f t="shared" si="26"/>
        <v>0</v>
      </c>
    </row>
    <row r="563" spans="1:14" ht="22.5">
      <c r="A563" s="16" t="s">
        <v>77</v>
      </c>
      <c r="B563" s="17" t="s">
        <v>201</v>
      </c>
      <c r="C563" s="18" t="s">
        <v>37</v>
      </c>
      <c r="D563" s="16" t="s">
        <v>200</v>
      </c>
      <c r="E563" s="9">
        <v>697164213</v>
      </c>
      <c r="F563" s="9">
        <v>0</v>
      </c>
      <c r="G563" s="9">
        <v>0</v>
      </c>
      <c r="H563" s="9">
        <v>215334</v>
      </c>
      <c r="I563" s="9">
        <v>696948879</v>
      </c>
      <c r="J563" s="9">
        <v>428506467</v>
      </c>
      <c r="K563" s="9">
        <v>428506467</v>
      </c>
      <c r="L563" s="5">
        <f t="shared" si="24"/>
        <v>0.99969112872407295</v>
      </c>
      <c r="M563" s="5">
        <f t="shared" si="25"/>
        <v>0.61464208720076685</v>
      </c>
      <c r="N563" s="31">
        <f t="shared" si="26"/>
        <v>3.0887127592706771E-4</v>
      </c>
    </row>
    <row r="564" spans="1:14" ht="22.5">
      <c r="A564" s="16" t="s">
        <v>77</v>
      </c>
      <c r="B564" s="17" t="s">
        <v>201</v>
      </c>
      <c r="C564" s="18" t="s">
        <v>10</v>
      </c>
      <c r="D564" s="16" t="s">
        <v>200</v>
      </c>
      <c r="E564" s="9">
        <v>303418432</v>
      </c>
      <c r="F564" s="9">
        <v>0</v>
      </c>
      <c r="G564" s="9">
        <v>0</v>
      </c>
      <c r="H564" s="9">
        <v>0</v>
      </c>
      <c r="I564" s="9">
        <v>303418432</v>
      </c>
      <c r="J564" s="9">
        <v>292675186</v>
      </c>
      <c r="K564" s="9">
        <v>292675186</v>
      </c>
      <c r="L564" s="5">
        <f t="shared" si="24"/>
        <v>1</v>
      </c>
      <c r="M564" s="5">
        <f t="shared" si="25"/>
        <v>0.96459263885458346</v>
      </c>
      <c r="N564" s="31">
        <f t="shared" si="26"/>
        <v>0</v>
      </c>
    </row>
    <row r="565" spans="1:14" ht="22.5">
      <c r="A565" s="16" t="s">
        <v>77</v>
      </c>
      <c r="B565" s="17" t="s">
        <v>106</v>
      </c>
      <c r="C565" s="18" t="s">
        <v>37</v>
      </c>
      <c r="D565" s="16" t="s">
        <v>105</v>
      </c>
      <c r="E565" s="9">
        <v>4562577044</v>
      </c>
      <c r="F565" s="9">
        <v>0</v>
      </c>
      <c r="G565" s="9">
        <v>0</v>
      </c>
      <c r="H565" s="9">
        <v>211866907</v>
      </c>
      <c r="I565" s="9">
        <v>4350710137</v>
      </c>
      <c r="J565" s="9">
        <v>3339785634</v>
      </c>
      <c r="K565" s="9">
        <v>3339785634</v>
      </c>
      <c r="L565" s="5">
        <f t="shared" si="24"/>
        <v>0.95356420177526324</v>
      </c>
      <c r="M565" s="5">
        <f t="shared" si="25"/>
        <v>0.73199544945591055</v>
      </c>
      <c r="N565" s="31">
        <f t="shared" si="26"/>
        <v>4.6435798224736785E-2</v>
      </c>
    </row>
    <row r="566" spans="1:14" ht="22.5">
      <c r="A566" s="16" t="s">
        <v>77</v>
      </c>
      <c r="B566" s="17" t="s">
        <v>106</v>
      </c>
      <c r="C566" s="18" t="s">
        <v>10</v>
      </c>
      <c r="D566" s="16" t="s">
        <v>105</v>
      </c>
      <c r="E566" s="9">
        <v>2708428133</v>
      </c>
      <c r="F566" s="9">
        <v>0</v>
      </c>
      <c r="G566" s="9">
        <v>1993434</v>
      </c>
      <c r="H566" s="9">
        <v>9000</v>
      </c>
      <c r="I566" s="9">
        <v>2706425699</v>
      </c>
      <c r="J566" s="9">
        <v>2141789655</v>
      </c>
      <c r="K566" s="9">
        <v>2141789655</v>
      </c>
      <c r="L566" s="5">
        <f t="shared" si="24"/>
        <v>0.99926066563273286</v>
      </c>
      <c r="M566" s="5">
        <f t="shared" si="25"/>
        <v>0.79078696196662202</v>
      </c>
      <c r="N566" s="31">
        <f t="shared" si="26"/>
        <v>3.3229606096400714E-6</v>
      </c>
    </row>
    <row r="567" spans="1:14" ht="22.5">
      <c r="A567" s="16" t="s">
        <v>77</v>
      </c>
      <c r="B567" s="17" t="s">
        <v>193</v>
      </c>
      <c r="C567" s="18" t="s">
        <v>37</v>
      </c>
      <c r="D567" s="16" t="s">
        <v>192</v>
      </c>
      <c r="E567" s="9">
        <v>14803692</v>
      </c>
      <c r="F567" s="9">
        <v>0</v>
      </c>
      <c r="G567" s="9">
        <v>0</v>
      </c>
      <c r="H567" s="9">
        <v>3149140</v>
      </c>
      <c r="I567" s="9">
        <v>11654552</v>
      </c>
      <c r="J567" s="9">
        <v>8324680</v>
      </c>
      <c r="K567" s="9">
        <v>8324680</v>
      </c>
      <c r="L567" s="5">
        <f t="shared" si="24"/>
        <v>0.78727333694864765</v>
      </c>
      <c r="M567" s="5">
        <f t="shared" si="25"/>
        <v>0.56233809782046262</v>
      </c>
      <c r="N567" s="31">
        <f t="shared" si="26"/>
        <v>0.21272666305135232</v>
      </c>
    </row>
    <row r="568" spans="1:14" ht="22.5">
      <c r="A568" s="16" t="s">
        <v>77</v>
      </c>
      <c r="B568" s="17" t="s">
        <v>193</v>
      </c>
      <c r="C568" s="18" t="s">
        <v>10</v>
      </c>
      <c r="D568" s="16" t="s">
        <v>192</v>
      </c>
      <c r="E568" s="9">
        <v>12487020</v>
      </c>
      <c r="F568" s="9">
        <v>0</v>
      </c>
      <c r="G568" s="9">
        <v>0</v>
      </c>
      <c r="H568" s="9">
        <v>0</v>
      </c>
      <c r="I568" s="9">
        <v>12487020</v>
      </c>
      <c r="J568" s="9">
        <v>12487020</v>
      </c>
      <c r="K568" s="9">
        <v>12487020</v>
      </c>
      <c r="L568" s="5">
        <f t="shared" si="24"/>
        <v>1</v>
      </c>
      <c r="M568" s="5">
        <f t="shared" si="25"/>
        <v>1</v>
      </c>
      <c r="N568" s="31">
        <f t="shared" si="26"/>
        <v>0</v>
      </c>
    </row>
    <row r="569" spans="1:14" ht="22.5">
      <c r="A569" s="16" t="s">
        <v>77</v>
      </c>
      <c r="B569" s="17" t="s">
        <v>191</v>
      </c>
      <c r="C569" s="18" t="s">
        <v>37</v>
      </c>
      <c r="D569" s="16" t="s">
        <v>190</v>
      </c>
      <c r="E569" s="9">
        <v>2360548079</v>
      </c>
      <c r="F569" s="9">
        <v>0</v>
      </c>
      <c r="G569" s="9">
        <v>0</v>
      </c>
      <c r="H569" s="9">
        <v>0</v>
      </c>
      <c r="I569" s="9">
        <v>2360548079</v>
      </c>
      <c r="J569" s="9">
        <v>1816700461</v>
      </c>
      <c r="K569" s="9">
        <v>1816700461</v>
      </c>
      <c r="L569" s="5">
        <f t="shared" si="24"/>
        <v>1</v>
      </c>
      <c r="M569" s="5">
        <f t="shared" si="25"/>
        <v>0.76960959921206507</v>
      </c>
      <c r="N569" s="31">
        <f t="shared" si="26"/>
        <v>0</v>
      </c>
    </row>
    <row r="570" spans="1:14" ht="22.5">
      <c r="A570" s="16" t="s">
        <v>77</v>
      </c>
      <c r="B570" s="17" t="s">
        <v>191</v>
      </c>
      <c r="C570" s="18" t="s">
        <v>10</v>
      </c>
      <c r="D570" s="16" t="s">
        <v>190</v>
      </c>
      <c r="E570" s="9">
        <v>80701156</v>
      </c>
      <c r="F570" s="9">
        <v>0</v>
      </c>
      <c r="G570" s="9">
        <v>0</v>
      </c>
      <c r="H570" s="9">
        <v>0</v>
      </c>
      <c r="I570" s="9">
        <v>80701156</v>
      </c>
      <c r="J570" s="9">
        <v>0</v>
      </c>
      <c r="K570" s="9">
        <v>0</v>
      </c>
      <c r="L570" s="5">
        <f t="shared" si="24"/>
        <v>1</v>
      </c>
      <c r="M570" s="5">
        <f t="shared" si="25"/>
        <v>0</v>
      </c>
      <c r="N570" s="31">
        <f t="shared" si="26"/>
        <v>0</v>
      </c>
    </row>
    <row r="571" spans="1:14" ht="22.5">
      <c r="A571" s="16" t="s">
        <v>77</v>
      </c>
      <c r="B571" s="17" t="s">
        <v>217</v>
      </c>
      <c r="C571" s="18" t="s">
        <v>10</v>
      </c>
      <c r="D571" s="16" t="s">
        <v>216</v>
      </c>
      <c r="E571" s="9">
        <v>2235100</v>
      </c>
      <c r="F571" s="9">
        <v>0</v>
      </c>
      <c r="G571" s="9">
        <v>2235100</v>
      </c>
      <c r="H571" s="9">
        <v>0</v>
      </c>
      <c r="I571" s="9">
        <v>0</v>
      </c>
      <c r="J571" s="9">
        <v>0</v>
      </c>
      <c r="K571" s="9">
        <v>0</v>
      </c>
      <c r="L571" s="5">
        <f t="shared" si="24"/>
        <v>0</v>
      </c>
      <c r="M571" s="5">
        <f t="shared" si="25"/>
        <v>0</v>
      </c>
      <c r="N571" s="31">
        <f t="shared" si="26"/>
        <v>0</v>
      </c>
    </row>
    <row r="572" spans="1:14" ht="22.5">
      <c r="A572" s="16" t="s">
        <v>77</v>
      </c>
      <c r="B572" s="17" t="s">
        <v>104</v>
      </c>
      <c r="C572" s="18" t="s">
        <v>37</v>
      </c>
      <c r="D572" s="16" t="s">
        <v>87</v>
      </c>
      <c r="E572" s="9">
        <v>97144059</v>
      </c>
      <c r="F572" s="9">
        <v>0</v>
      </c>
      <c r="G572" s="9">
        <v>0</v>
      </c>
      <c r="H572" s="9">
        <v>0</v>
      </c>
      <c r="I572" s="9">
        <v>97144059</v>
      </c>
      <c r="J572" s="9">
        <v>74954989</v>
      </c>
      <c r="K572" s="9">
        <v>74954989</v>
      </c>
      <c r="L572" s="5">
        <f t="shared" si="24"/>
        <v>1</v>
      </c>
      <c r="M572" s="5">
        <f t="shared" si="25"/>
        <v>0.77158592889350031</v>
      </c>
      <c r="N572" s="31">
        <f t="shared" si="26"/>
        <v>0</v>
      </c>
    </row>
    <row r="573" spans="1:14" ht="22.5">
      <c r="A573" s="16" t="s">
        <v>77</v>
      </c>
      <c r="B573" s="17" t="s">
        <v>104</v>
      </c>
      <c r="C573" s="18" t="s">
        <v>10</v>
      </c>
      <c r="D573" s="16" t="s">
        <v>87</v>
      </c>
      <c r="E573" s="9">
        <v>94926265</v>
      </c>
      <c r="F573" s="9">
        <v>0</v>
      </c>
      <c r="G573" s="9">
        <v>0</v>
      </c>
      <c r="H573" s="9">
        <v>14028527</v>
      </c>
      <c r="I573" s="9">
        <v>80897738</v>
      </c>
      <c r="J573" s="9">
        <v>35995734</v>
      </c>
      <c r="K573" s="9">
        <v>35995734</v>
      </c>
      <c r="L573" s="5">
        <f t="shared" si="24"/>
        <v>0.85221659147760631</v>
      </c>
      <c r="M573" s="5">
        <f t="shared" si="25"/>
        <v>0.37919677973214261</v>
      </c>
      <c r="N573" s="31">
        <f t="shared" si="26"/>
        <v>0.14778340852239366</v>
      </c>
    </row>
    <row r="574" spans="1:14" ht="22.5">
      <c r="A574" s="16" t="s">
        <v>77</v>
      </c>
      <c r="B574" s="17" t="s">
        <v>103</v>
      </c>
      <c r="C574" s="18" t="s">
        <v>37</v>
      </c>
      <c r="D574" s="16" t="s">
        <v>85</v>
      </c>
      <c r="E574" s="9">
        <v>137942338</v>
      </c>
      <c r="F574" s="9">
        <v>0</v>
      </c>
      <c r="G574" s="9">
        <v>10690144</v>
      </c>
      <c r="H574" s="9">
        <v>2625712</v>
      </c>
      <c r="I574" s="9">
        <v>124626482</v>
      </c>
      <c r="J574" s="9">
        <v>113202010</v>
      </c>
      <c r="K574" s="9">
        <v>113202010</v>
      </c>
      <c r="L574" s="5">
        <f t="shared" si="24"/>
        <v>0.90346795484936615</v>
      </c>
      <c r="M574" s="5">
        <f t="shared" si="25"/>
        <v>0.82064732004179897</v>
      </c>
      <c r="N574" s="31">
        <f t="shared" si="26"/>
        <v>1.9034852084354261E-2</v>
      </c>
    </row>
    <row r="575" spans="1:14" ht="33.75">
      <c r="A575" s="16" t="s">
        <v>77</v>
      </c>
      <c r="B575" s="17" t="s">
        <v>102</v>
      </c>
      <c r="C575" s="18" t="s">
        <v>37</v>
      </c>
      <c r="D575" s="16" t="s">
        <v>101</v>
      </c>
      <c r="E575" s="9">
        <v>2404480</v>
      </c>
      <c r="F575" s="9">
        <v>0</v>
      </c>
      <c r="G575" s="9">
        <v>0</v>
      </c>
      <c r="H575" s="9">
        <v>0</v>
      </c>
      <c r="I575" s="9">
        <v>2404480</v>
      </c>
      <c r="J575" s="9">
        <v>2404480</v>
      </c>
      <c r="K575" s="9">
        <v>2404480</v>
      </c>
      <c r="L575" s="5">
        <f t="shared" si="24"/>
        <v>1</v>
      </c>
      <c r="M575" s="5">
        <f t="shared" si="25"/>
        <v>1</v>
      </c>
      <c r="N575" s="31">
        <f t="shared" si="26"/>
        <v>0</v>
      </c>
    </row>
    <row r="576" spans="1:14" ht="33.75">
      <c r="A576" s="16" t="s">
        <v>77</v>
      </c>
      <c r="B576" s="17" t="s">
        <v>102</v>
      </c>
      <c r="C576" s="18" t="s">
        <v>10</v>
      </c>
      <c r="D576" s="16" t="s">
        <v>101</v>
      </c>
      <c r="E576" s="9">
        <v>9834952</v>
      </c>
      <c r="F576" s="9">
        <v>0</v>
      </c>
      <c r="G576" s="9">
        <v>0</v>
      </c>
      <c r="H576" s="9">
        <v>6226214</v>
      </c>
      <c r="I576" s="9">
        <v>3608738</v>
      </c>
      <c r="J576" s="9">
        <v>2150000</v>
      </c>
      <c r="K576" s="9">
        <v>2150000</v>
      </c>
      <c r="L576" s="5">
        <f t="shared" si="24"/>
        <v>0.36692990469094305</v>
      </c>
      <c r="M576" s="5">
        <f t="shared" si="25"/>
        <v>0.2186080826830675</v>
      </c>
      <c r="N576" s="31">
        <f t="shared" si="26"/>
        <v>0.63307009530905689</v>
      </c>
    </row>
    <row r="577" spans="1:14" ht="22.5">
      <c r="A577" s="16" t="s">
        <v>77</v>
      </c>
      <c r="B577" s="17" t="s">
        <v>100</v>
      </c>
      <c r="C577" s="18" t="s">
        <v>10</v>
      </c>
      <c r="D577" s="16" t="s">
        <v>99</v>
      </c>
      <c r="E577" s="9">
        <v>176522847</v>
      </c>
      <c r="F577" s="9">
        <v>0</v>
      </c>
      <c r="G577" s="9">
        <v>742180</v>
      </c>
      <c r="H577" s="9">
        <v>26375020</v>
      </c>
      <c r="I577" s="9">
        <v>149405647</v>
      </c>
      <c r="J577" s="9">
        <v>110806211</v>
      </c>
      <c r="K577" s="9">
        <v>110806211</v>
      </c>
      <c r="L577" s="5">
        <f t="shared" si="24"/>
        <v>0.84638135821591409</v>
      </c>
      <c r="M577" s="5">
        <f t="shared" si="25"/>
        <v>0.62771597491853282</v>
      </c>
      <c r="N577" s="31">
        <f t="shared" si="26"/>
        <v>0.1494142001913214</v>
      </c>
    </row>
    <row r="578" spans="1:14" ht="22.5">
      <c r="A578" s="16" t="s">
        <v>77</v>
      </c>
      <c r="B578" s="17" t="s">
        <v>98</v>
      </c>
      <c r="C578" s="18" t="s">
        <v>37</v>
      </c>
      <c r="D578" s="16" t="s">
        <v>97</v>
      </c>
      <c r="E578" s="9">
        <v>894725104</v>
      </c>
      <c r="F578" s="9">
        <v>0</v>
      </c>
      <c r="G578" s="9">
        <v>0</v>
      </c>
      <c r="H578" s="9">
        <v>0</v>
      </c>
      <c r="I578" s="9">
        <v>894725104</v>
      </c>
      <c r="J578" s="9">
        <v>387727357</v>
      </c>
      <c r="K578" s="9">
        <v>387727357</v>
      </c>
      <c r="L578" s="5">
        <f t="shared" ref="L578:L641" si="27">I578/E578</f>
        <v>1</v>
      </c>
      <c r="M578" s="5">
        <f t="shared" ref="M578:M641" si="28">J578/E578</f>
        <v>0.43334802529470551</v>
      </c>
      <c r="N578" s="31">
        <f t="shared" ref="N578:N641" si="29">H578/E578</f>
        <v>0</v>
      </c>
    </row>
    <row r="579" spans="1:14" ht="22.5">
      <c r="A579" s="16" t="s">
        <v>77</v>
      </c>
      <c r="B579" s="17" t="s">
        <v>98</v>
      </c>
      <c r="C579" s="18" t="s">
        <v>10</v>
      </c>
      <c r="D579" s="16" t="s">
        <v>97</v>
      </c>
      <c r="E579" s="9">
        <v>96378052</v>
      </c>
      <c r="F579" s="9">
        <v>0</v>
      </c>
      <c r="G579" s="9">
        <v>0</v>
      </c>
      <c r="H579" s="9">
        <v>96378052</v>
      </c>
      <c r="I579" s="9">
        <v>0</v>
      </c>
      <c r="J579" s="9">
        <v>0</v>
      </c>
      <c r="K579" s="9">
        <v>0</v>
      </c>
      <c r="L579" s="5">
        <f t="shared" si="27"/>
        <v>0</v>
      </c>
      <c r="M579" s="5">
        <f t="shared" si="28"/>
        <v>0</v>
      </c>
      <c r="N579" s="31">
        <f t="shared" si="29"/>
        <v>1</v>
      </c>
    </row>
    <row r="580" spans="1:14" ht="22.5">
      <c r="A580" s="16" t="s">
        <v>77</v>
      </c>
      <c r="B580" s="17" t="s">
        <v>96</v>
      </c>
      <c r="C580" s="18" t="s">
        <v>37</v>
      </c>
      <c r="D580" s="16" t="s">
        <v>87</v>
      </c>
      <c r="E580" s="9">
        <v>58677682</v>
      </c>
      <c r="F580" s="9">
        <v>0</v>
      </c>
      <c r="G580" s="9">
        <v>0</v>
      </c>
      <c r="H580" s="9">
        <v>0</v>
      </c>
      <c r="I580" s="9">
        <v>58677682</v>
      </c>
      <c r="J580" s="9">
        <v>50295156</v>
      </c>
      <c r="K580" s="9">
        <v>50295156</v>
      </c>
      <c r="L580" s="5">
        <f t="shared" si="27"/>
        <v>1</v>
      </c>
      <c r="M580" s="5">
        <f t="shared" si="28"/>
        <v>0.8571428571428571</v>
      </c>
      <c r="N580" s="31">
        <f t="shared" si="29"/>
        <v>0</v>
      </c>
    </row>
    <row r="581" spans="1:14" ht="22.5">
      <c r="A581" s="16" t="s">
        <v>77</v>
      </c>
      <c r="B581" s="17" t="s">
        <v>95</v>
      </c>
      <c r="C581" s="18" t="s">
        <v>37</v>
      </c>
      <c r="D581" s="16" t="s">
        <v>85</v>
      </c>
      <c r="E581" s="9">
        <v>6200000</v>
      </c>
      <c r="F581" s="9">
        <v>0</v>
      </c>
      <c r="G581" s="9">
        <v>0</v>
      </c>
      <c r="H581" s="9">
        <v>1626389</v>
      </c>
      <c r="I581" s="9">
        <v>4573611</v>
      </c>
      <c r="J581" s="9">
        <v>3142511</v>
      </c>
      <c r="K581" s="9">
        <v>3142511</v>
      </c>
      <c r="L581" s="5">
        <f t="shared" si="27"/>
        <v>0.73767919354838707</v>
      </c>
      <c r="M581" s="5">
        <f t="shared" si="28"/>
        <v>0.50685661290322581</v>
      </c>
      <c r="N581" s="31">
        <f t="shared" si="29"/>
        <v>0.26232080645161288</v>
      </c>
    </row>
    <row r="582" spans="1:14" ht="22.5">
      <c r="A582" s="16" t="s">
        <v>77</v>
      </c>
      <c r="B582" s="17" t="s">
        <v>94</v>
      </c>
      <c r="C582" s="18" t="s">
        <v>37</v>
      </c>
      <c r="D582" s="16" t="s">
        <v>93</v>
      </c>
      <c r="E582" s="9">
        <v>15337215</v>
      </c>
      <c r="F582" s="9">
        <v>0</v>
      </c>
      <c r="G582" s="9">
        <v>0</v>
      </c>
      <c r="H582" s="9">
        <v>0</v>
      </c>
      <c r="I582" s="9">
        <v>15337215</v>
      </c>
      <c r="J582" s="9">
        <v>10583924</v>
      </c>
      <c r="K582" s="9">
        <v>10583924</v>
      </c>
      <c r="L582" s="5">
        <f t="shared" si="27"/>
        <v>1</v>
      </c>
      <c r="M582" s="5">
        <f t="shared" si="28"/>
        <v>0.69008121748309581</v>
      </c>
      <c r="N582" s="31">
        <f t="shared" si="29"/>
        <v>0</v>
      </c>
    </row>
    <row r="583" spans="1:14" ht="22.5">
      <c r="A583" s="16" t="s">
        <v>77</v>
      </c>
      <c r="B583" s="17" t="s">
        <v>94</v>
      </c>
      <c r="C583" s="18" t="s">
        <v>10</v>
      </c>
      <c r="D583" s="16" t="s">
        <v>93</v>
      </c>
      <c r="E583" s="9">
        <v>556001986</v>
      </c>
      <c r="F583" s="9">
        <v>0</v>
      </c>
      <c r="G583" s="9">
        <v>0</v>
      </c>
      <c r="H583" s="9">
        <v>0</v>
      </c>
      <c r="I583" s="9">
        <v>556001986</v>
      </c>
      <c r="J583" s="9">
        <v>327823750</v>
      </c>
      <c r="K583" s="9">
        <v>327823750</v>
      </c>
      <c r="L583" s="5">
        <f t="shared" si="27"/>
        <v>1</v>
      </c>
      <c r="M583" s="5">
        <f t="shared" si="28"/>
        <v>0.58960895510182587</v>
      </c>
      <c r="N583" s="31">
        <f t="shared" si="29"/>
        <v>0</v>
      </c>
    </row>
    <row r="584" spans="1:14" ht="33.75">
      <c r="A584" s="16" t="s">
        <v>77</v>
      </c>
      <c r="B584" s="17" t="s">
        <v>90</v>
      </c>
      <c r="C584" s="18" t="s">
        <v>10</v>
      </c>
      <c r="D584" s="16" t="s">
        <v>89</v>
      </c>
      <c r="E584" s="9">
        <v>29160000</v>
      </c>
      <c r="F584" s="9">
        <v>0</v>
      </c>
      <c r="G584" s="9">
        <v>0</v>
      </c>
      <c r="H584" s="9">
        <v>9382000</v>
      </c>
      <c r="I584" s="9">
        <v>19778000</v>
      </c>
      <c r="J584" s="9">
        <v>0</v>
      </c>
      <c r="K584" s="9">
        <v>0</v>
      </c>
      <c r="L584" s="5">
        <f t="shared" si="27"/>
        <v>0.67825788751714677</v>
      </c>
      <c r="M584" s="5">
        <f t="shared" si="28"/>
        <v>0</v>
      </c>
      <c r="N584" s="31">
        <f t="shared" si="29"/>
        <v>0.32174211248285323</v>
      </c>
    </row>
    <row r="585" spans="1:14" ht="22.5">
      <c r="A585" s="16" t="s">
        <v>77</v>
      </c>
      <c r="B585" s="17" t="s">
        <v>88</v>
      </c>
      <c r="C585" s="18" t="s">
        <v>37</v>
      </c>
      <c r="D585" s="16" t="s">
        <v>87</v>
      </c>
      <c r="E585" s="9">
        <v>43510303</v>
      </c>
      <c r="F585" s="9">
        <v>0</v>
      </c>
      <c r="G585" s="9">
        <v>0</v>
      </c>
      <c r="H585" s="9">
        <v>9833889</v>
      </c>
      <c r="I585" s="9">
        <v>33676414</v>
      </c>
      <c r="J585" s="9">
        <v>14658055</v>
      </c>
      <c r="K585" s="9">
        <v>14658055</v>
      </c>
      <c r="L585" s="5">
        <f t="shared" si="27"/>
        <v>0.77398711748801197</v>
      </c>
      <c r="M585" s="5">
        <f t="shared" si="28"/>
        <v>0.33688698973206416</v>
      </c>
      <c r="N585" s="31">
        <f t="shared" si="29"/>
        <v>0.22601288251198803</v>
      </c>
    </row>
    <row r="586" spans="1:14" ht="22.5">
      <c r="A586" s="16" t="s">
        <v>77</v>
      </c>
      <c r="B586" s="17" t="s">
        <v>86</v>
      </c>
      <c r="C586" s="18" t="s">
        <v>37</v>
      </c>
      <c r="D586" s="16" t="s">
        <v>85</v>
      </c>
      <c r="E586" s="9">
        <v>3550000</v>
      </c>
      <c r="F586" s="9">
        <v>0</v>
      </c>
      <c r="G586" s="9">
        <v>375628</v>
      </c>
      <c r="H586" s="9">
        <v>0</v>
      </c>
      <c r="I586" s="9">
        <v>3174372</v>
      </c>
      <c r="J586" s="9">
        <v>2520763</v>
      </c>
      <c r="K586" s="9">
        <v>2520763</v>
      </c>
      <c r="L586" s="5">
        <f t="shared" si="27"/>
        <v>0.8941892957746479</v>
      </c>
      <c r="M586" s="5">
        <f t="shared" si="28"/>
        <v>0.71007408450704224</v>
      </c>
      <c r="N586" s="31">
        <f t="shared" si="29"/>
        <v>0</v>
      </c>
    </row>
    <row r="587" spans="1:14" ht="22.5">
      <c r="A587" s="16" t="s">
        <v>76</v>
      </c>
      <c r="B587" s="17" t="s">
        <v>178</v>
      </c>
      <c r="C587" s="18" t="s">
        <v>10</v>
      </c>
      <c r="D587" s="16" t="s">
        <v>177</v>
      </c>
      <c r="E587" s="9">
        <v>60289893</v>
      </c>
      <c r="F587" s="9">
        <v>0</v>
      </c>
      <c r="G587" s="9">
        <v>0</v>
      </c>
      <c r="H587" s="9">
        <v>0</v>
      </c>
      <c r="I587" s="9">
        <v>60289893</v>
      </c>
      <c r="J587" s="9">
        <v>60289893</v>
      </c>
      <c r="K587" s="9">
        <v>60289893</v>
      </c>
      <c r="L587" s="5">
        <f t="shared" si="27"/>
        <v>1</v>
      </c>
      <c r="M587" s="5">
        <f t="shared" si="28"/>
        <v>1</v>
      </c>
      <c r="N587" s="31">
        <f t="shared" si="29"/>
        <v>0</v>
      </c>
    </row>
    <row r="588" spans="1:14" ht="22.5">
      <c r="A588" s="16" t="s">
        <v>76</v>
      </c>
      <c r="B588" s="17" t="s">
        <v>241</v>
      </c>
      <c r="C588" s="18" t="s">
        <v>10</v>
      </c>
      <c r="D588" s="16" t="s">
        <v>240</v>
      </c>
      <c r="E588" s="9">
        <v>1640584</v>
      </c>
      <c r="F588" s="9">
        <v>0</v>
      </c>
      <c r="G588" s="9">
        <v>57700</v>
      </c>
      <c r="H588" s="9">
        <v>775384</v>
      </c>
      <c r="I588" s="9">
        <v>807500</v>
      </c>
      <c r="J588" s="9">
        <v>750200</v>
      </c>
      <c r="K588" s="9">
        <v>750200</v>
      </c>
      <c r="L588" s="5">
        <f t="shared" si="27"/>
        <v>0.49220277657224498</v>
      </c>
      <c r="M588" s="5">
        <f t="shared" si="28"/>
        <v>0.45727618945448695</v>
      </c>
      <c r="N588" s="31">
        <f t="shared" si="29"/>
        <v>0.47262682069311901</v>
      </c>
    </row>
    <row r="589" spans="1:14" ht="22.5">
      <c r="A589" s="16" t="s">
        <v>76</v>
      </c>
      <c r="B589" s="17" t="s">
        <v>229</v>
      </c>
      <c r="C589" s="18" t="s">
        <v>10</v>
      </c>
      <c r="D589" s="16" t="s">
        <v>228</v>
      </c>
      <c r="E589" s="9">
        <v>3608593</v>
      </c>
      <c r="F589" s="9">
        <v>0</v>
      </c>
      <c r="G589" s="9">
        <v>0</v>
      </c>
      <c r="H589" s="9">
        <v>0.18000000016763806</v>
      </c>
      <c r="I589" s="9">
        <v>3608592.82</v>
      </c>
      <c r="J589" s="9">
        <v>3608592.82</v>
      </c>
      <c r="K589" s="9">
        <v>3608592.82</v>
      </c>
      <c r="L589" s="5">
        <f t="shared" si="27"/>
        <v>0.99999995011906295</v>
      </c>
      <c r="M589" s="5">
        <f t="shared" si="28"/>
        <v>0.99999995011906295</v>
      </c>
      <c r="N589" s="31">
        <f t="shared" si="29"/>
        <v>4.9880937021060023E-8</v>
      </c>
    </row>
    <row r="590" spans="1:14" ht="22.5">
      <c r="A590" s="16" t="s">
        <v>76</v>
      </c>
      <c r="B590" s="17" t="s">
        <v>176</v>
      </c>
      <c r="C590" s="18" t="s">
        <v>10</v>
      </c>
      <c r="D590" s="16" t="s">
        <v>175</v>
      </c>
      <c r="E590" s="9">
        <v>24831156</v>
      </c>
      <c r="F590" s="9">
        <v>0</v>
      </c>
      <c r="G590" s="9">
        <v>0</v>
      </c>
      <c r="H590" s="9">
        <v>9443107</v>
      </c>
      <c r="I590" s="9">
        <v>15388049</v>
      </c>
      <c r="J590" s="9">
        <v>12107632</v>
      </c>
      <c r="K590" s="9">
        <v>12107632</v>
      </c>
      <c r="L590" s="5">
        <f t="shared" si="27"/>
        <v>0.61970731447218974</v>
      </c>
      <c r="M590" s="5">
        <f t="shared" si="28"/>
        <v>0.48759840258745907</v>
      </c>
      <c r="N590" s="31">
        <f t="shared" si="29"/>
        <v>0.38029268552781031</v>
      </c>
    </row>
    <row r="591" spans="1:14" ht="22.5">
      <c r="A591" s="16" t="s">
        <v>76</v>
      </c>
      <c r="B591" s="17" t="s">
        <v>172</v>
      </c>
      <c r="C591" s="18" t="s">
        <v>10</v>
      </c>
      <c r="D591" s="16" t="s">
        <v>171</v>
      </c>
      <c r="E591" s="9">
        <v>1849880</v>
      </c>
      <c r="F591" s="9">
        <v>0</v>
      </c>
      <c r="G591" s="9">
        <v>0</v>
      </c>
      <c r="H591" s="9">
        <v>0</v>
      </c>
      <c r="I591" s="9">
        <v>1849880</v>
      </c>
      <c r="J591" s="9">
        <v>314360</v>
      </c>
      <c r="K591" s="9">
        <v>314360</v>
      </c>
      <c r="L591" s="5">
        <f t="shared" si="27"/>
        <v>1</v>
      </c>
      <c r="M591" s="5">
        <f t="shared" si="28"/>
        <v>0.16993534715765346</v>
      </c>
      <c r="N591" s="31">
        <f t="shared" si="29"/>
        <v>0</v>
      </c>
    </row>
    <row r="592" spans="1:14" ht="22.5">
      <c r="A592" s="16" t="s">
        <v>76</v>
      </c>
      <c r="B592" s="17" t="s">
        <v>170</v>
      </c>
      <c r="C592" s="18" t="s">
        <v>10</v>
      </c>
      <c r="D592" s="16" t="s">
        <v>169</v>
      </c>
      <c r="E592" s="9">
        <v>3613260</v>
      </c>
      <c r="F592" s="9">
        <v>0</v>
      </c>
      <c r="G592" s="9">
        <v>0</v>
      </c>
      <c r="H592" s="9">
        <v>0</v>
      </c>
      <c r="I592" s="9">
        <v>3613260</v>
      </c>
      <c r="J592" s="9">
        <v>2200520</v>
      </c>
      <c r="K592" s="9">
        <v>2200520</v>
      </c>
      <c r="L592" s="5">
        <f t="shared" si="27"/>
        <v>1</v>
      </c>
      <c r="M592" s="5">
        <f t="shared" si="28"/>
        <v>0.60901236002944714</v>
      </c>
      <c r="N592" s="31">
        <f t="shared" si="29"/>
        <v>0</v>
      </c>
    </row>
    <row r="593" spans="1:14" ht="22.5">
      <c r="A593" s="16" t="s">
        <v>76</v>
      </c>
      <c r="B593" s="17" t="s">
        <v>168</v>
      </c>
      <c r="C593" s="18" t="s">
        <v>10</v>
      </c>
      <c r="D593" s="16" t="s">
        <v>167</v>
      </c>
      <c r="E593" s="9">
        <v>1775000</v>
      </c>
      <c r="F593" s="9">
        <v>0</v>
      </c>
      <c r="G593" s="9">
        <v>0</v>
      </c>
      <c r="H593" s="9">
        <v>0</v>
      </c>
      <c r="I593" s="9">
        <v>1775000</v>
      </c>
      <c r="J593" s="9">
        <v>1775000</v>
      </c>
      <c r="K593" s="9">
        <v>1775000</v>
      </c>
      <c r="L593" s="5">
        <f t="shared" si="27"/>
        <v>1</v>
      </c>
      <c r="M593" s="5">
        <f t="shared" si="28"/>
        <v>1</v>
      </c>
      <c r="N593" s="31">
        <f t="shared" si="29"/>
        <v>0</v>
      </c>
    </row>
    <row r="594" spans="1:14" ht="22.5">
      <c r="A594" s="16" t="s">
        <v>76</v>
      </c>
      <c r="B594" s="17" t="s">
        <v>166</v>
      </c>
      <c r="C594" s="18" t="s">
        <v>10</v>
      </c>
      <c r="D594" s="16" t="s">
        <v>165</v>
      </c>
      <c r="E594" s="9">
        <v>1412860</v>
      </c>
      <c r="F594" s="9">
        <v>0</v>
      </c>
      <c r="G594" s="9">
        <v>0</v>
      </c>
      <c r="H594" s="9">
        <v>0</v>
      </c>
      <c r="I594" s="9">
        <v>1412860</v>
      </c>
      <c r="J594" s="9">
        <v>1258960</v>
      </c>
      <c r="K594" s="9">
        <v>1258960</v>
      </c>
      <c r="L594" s="5">
        <f t="shared" si="27"/>
        <v>1</v>
      </c>
      <c r="M594" s="5">
        <f t="shared" si="28"/>
        <v>0.89107200996560165</v>
      </c>
      <c r="N594" s="31">
        <f t="shared" si="29"/>
        <v>0</v>
      </c>
    </row>
    <row r="595" spans="1:14" ht="22.5">
      <c r="A595" s="16" t="s">
        <v>76</v>
      </c>
      <c r="B595" s="17" t="s">
        <v>211</v>
      </c>
      <c r="C595" s="18" t="s">
        <v>10</v>
      </c>
      <c r="D595" s="16" t="s">
        <v>210</v>
      </c>
      <c r="E595" s="9">
        <v>240000</v>
      </c>
      <c r="F595" s="9">
        <v>0</v>
      </c>
      <c r="G595" s="9">
        <v>0</v>
      </c>
      <c r="H595" s="9">
        <v>0</v>
      </c>
      <c r="I595" s="9">
        <v>240000</v>
      </c>
      <c r="J595" s="9">
        <v>240000</v>
      </c>
      <c r="K595" s="9">
        <v>240000</v>
      </c>
      <c r="L595" s="5">
        <f t="shared" si="27"/>
        <v>1</v>
      </c>
      <c r="M595" s="5">
        <f t="shared" si="28"/>
        <v>1</v>
      </c>
      <c r="N595" s="31">
        <f t="shared" si="29"/>
        <v>0</v>
      </c>
    </row>
    <row r="596" spans="1:14" ht="22.5">
      <c r="A596" s="16" t="s">
        <v>76</v>
      </c>
      <c r="B596" s="17" t="s">
        <v>164</v>
      </c>
      <c r="C596" s="18" t="s">
        <v>10</v>
      </c>
      <c r="D596" s="16" t="s">
        <v>163</v>
      </c>
      <c r="E596" s="9">
        <v>10730000</v>
      </c>
      <c r="F596" s="9">
        <v>0</v>
      </c>
      <c r="G596" s="9">
        <v>0</v>
      </c>
      <c r="H596" s="9">
        <v>13600</v>
      </c>
      <c r="I596" s="9">
        <v>10716400</v>
      </c>
      <c r="J596" s="9">
        <v>8093487</v>
      </c>
      <c r="K596" s="9">
        <v>8093487</v>
      </c>
      <c r="L596" s="5">
        <f t="shared" si="27"/>
        <v>0.99873252562907733</v>
      </c>
      <c r="M596" s="5">
        <f t="shared" si="28"/>
        <v>0.75428583410997208</v>
      </c>
      <c r="N596" s="31">
        <f t="shared" si="29"/>
        <v>1.2674743709226468E-3</v>
      </c>
    </row>
    <row r="597" spans="1:14" ht="22.5">
      <c r="A597" s="16" t="s">
        <v>76</v>
      </c>
      <c r="B597" s="17" t="s">
        <v>209</v>
      </c>
      <c r="C597" s="18" t="s">
        <v>10</v>
      </c>
      <c r="D597" s="16" t="s">
        <v>208</v>
      </c>
      <c r="E597" s="9">
        <v>2540000</v>
      </c>
      <c r="F597" s="9">
        <v>0</v>
      </c>
      <c r="G597" s="9">
        <v>100000</v>
      </c>
      <c r="H597" s="9">
        <v>40000</v>
      </c>
      <c r="I597" s="9">
        <v>2400000</v>
      </c>
      <c r="J597" s="9">
        <v>2400000</v>
      </c>
      <c r="K597" s="9">
        <v>2400000</v>
      </c>
      <c r="L597" s="5">
        <f t="shared" si="27"/>
        <v>0.94488188976377951</v>
      </c>
      <c r="M597" s="5">
        <f t="shared" si="28"/>
        <v>0.94488188976377951</v>
      </c>
      <c r="N597" s="31">
        <f t="shared" si="29"/>
        <v>1.5748031496062992E-2</v>
      </c>
    </row>
    <row r="598" spans="1:14" ht="22.5">
      <c r="A598" s="16" t="s">
        <v>76</v>
      </c>
      <c r="B598" s="17" t="s">
        <v>162</v>
      </c>
      <c r="C598" s="18" t="s">
        <v>10</v>
      </c>
      <c r="D598" s="16" t="s">
        <v>161</v>
      </c>
      <c r="E598" s="9">
        <v>79331223</v>
      </c>
      <c r="F598" s="9">
        <v>0</v>
      </c>
      <c r="G598" s="9">
        <v>0</v>
      </c>
      <c r="H598" s="9">
        <v>0</v>
      </c>
      <c r="I598" s="9">
        <v>79331223</v>
      </c>
      <c r="J598" s="9">
        <v>49587147</v>
      </c>
      <c r="K598" s="9">
        <v>49587147</v>
      </c>
      <c r="L598" s="5">
        <f t="shared" si="27"/>
        <v>1</v>
      </c>
      <c r="M598" s="5">
        <f t="shared" si="28"/>
        <v>0.62506469867482062</v>
      </c>
      <c r="N598" s="31">
        <f t="shared" si="29"/>
        <v>0</v>
      </c>
    </row>
    <row r="599" spans="1:14" ht="22.5">
      <c r="A599" s="16" t="s">
        <v>76</v>
      </c>
      <c r="B599" s="17" t="s">
        <v>160</v>
      </c>
      <c r="C599" s="18" t="s">
        <v>10</v>
      </c>
      <c r="D599" s="16" t="s">
        <v>87</v>
      </c>
      <c r="E599" s="9">
        <v>36740432</v>
      </c>
      <c r="F599" s="9">
        <v>0</v>
      </c>
      <c r="G599" s="9">
        <v>0</v>
      </c>
      <c r="H599" s="9">
        <v>0</v>
      </c>
      <c r="I599" s="9">
        <v>36740432</v>
      </c>
      <c r="J599" s="9">
        <v>32936760</v>
      </c>
      <c r="K599" s="9">
        <v>32936760</v>
      </c>
      <c r="L599" s="5">
        <f t="shared" si="27"/>
        <v>1</v>
      </c>
      <c r="M599" s="5">
        <f t="shared" si="28"/>
        <v>0.89647176712565602</v>
      </c>
      <c r="N599" s="31">
        <f t="shared" si="29"/>
        <v>0</v>
      </c>
    </row>
    <row r="600" spans="1:14" ht="22.5">
      <c r="A600" s="16" t="s">
        <v>76</v>
      </c>
      <c r="B600" s="17" t="s">
        <v>159</v>
      </c>
      <c r="C600" s="18" t="s">
        <v>10</v>
      </c>
      <c r="D600" s="16" t="s">
        <v>85</v>
      </c>
      <c r="E600" s="9">
        <v>3174918</v>
      </c>
      <c r="F600" s="9">
        <v>0</v>
      </c>
      <c r="G600" s="9">
        <v>733895</v>
      </c>
      <c r="H600" s="9">
        <v>1000000</v>
      </c>
      <c r="I600" s="9">
        <v>1441023</v>
      </c>
      <c r="J600" s="9">
        <v>1324035</v>
      </c>
      <c r="K600" s="9">
        <v>1324035</v>
      </c>
      <c r="L600" s="5">
        <f t="shared" si="27"/>
        <v>0.45387723399470475</v>
      </c>
      <c r="M600" s="5">
        <f t="shared" si="28"/>
        <v>0.41702966816780779</v>
      </c>
      <c r="N600" s="31">
        <f t="shared" si="29"/>
        <v>0.3149687645476198</v>
      </c>
    </row>
    <row r="601" spans="1:14" ht="22.5">
      <c r="A601" s="16" t="s">
        <v>76</v>
      </c>
      <c r="B601" s="17" t="s">
        <v>158</v>
      </c>
      <c r="C601" s="18" t="s">
        <v>10</v>
      </c>
      <c r="D601" s="16" t="s">
        <v>157</v>
      </c>
      <c r="E601" s="9">
        <v>160950115</v>
      </c>
      <c r="F601" s="9">
        <v>0</v>
      </c>
      <c r="G601" s="9">
        <v>44049679</v>
      </c>
      <c r="H601" s="9">
        <v>0</v>
      </c>
      <c r="I601" s="9">
        <v>116900436</v>
      </c>
      <c r="J601" s="9">
        <v>18292684</v>
      </c>
      <c r="K601" s="9">
        <v>18292684</v>
      </c>
      <c r="L601" s="5">
        <f t="shared" si="27"/>
        <v>0.72631470937439213</v>
      </c>
      <c r="M601" s="5">
        <f t="shared" si="28"/>
        <v>0.11365437048615964</v>
      </c>
      <c r="N601" s="31">
        <f t="shared" si="29"/>
        <v>0</v>
      </c>
    </row>
    <row r="602" spans="1:14" ht="22.5">
      <c r="A602" s="16" t="s">
        <v>76</v>
      </c>
      <c r="B602" s="17" t="s">
        <v>156</v>
      </c>
      <c r="C602" s="18" t="s">
        <v>10</v>
      </c>
      <c r="D602" s="16" t="s">
        <v>155</v>
      </c>
      <c r="E602" s="9">
        <v>32892451</v>
      </c>
      <c r="F602" s="9">
        <v>0</v>
      </c>
      <c r="G602" s="9">
        <v>0</v>
      </c>
      <c r="H602" s="9">
        <v>0</v>
      </c>
      <c r="I602" s="9">
        <v>32892451</v>
      </c>
      <c r="J602" s="9">
        <v>20836192</v>
      </c>
      <c r="K602" s="9">
        <v>20836192</v>
      </c>
      <c r="L602" s="5">
        <f t="shared" si="27"/>
        <v>1</v>
      </c>
      <c r="M602" s="5">
        <f t="shared" si="28"/>
        <v>0.63346425597776224</v>
      </c>
      <c r="N602" s="31">
        <f t="shared" si="29"/>
        <v>0</v>
      </c>
    </row>
    <row r="603" spans="1:14" ht="22.5">
      <c r="A603" s="16" t="s">
        <v>76</v>
      </c>
      <c r="B603" s="17" t="s">
        <v>154</v>
      </c>
      <c r="C603" s="18" t="s">
        <v>10</v>
      </c>
      <c r="D603" s="16" t="s">
        <v>153</v>
      </c>
      <c r="E603" s="9">
        <v>30040000</v>
      </c>
      <c r="F603" s="9">
        <v>0</v>
      </c>
      <c r="G603" s="9">
        <v>0</v>
      </c>
      <c r="H603" s="9">
        <v>7123000</v>
      </c>
      <c r="I603" s="9">
        <v>22917000</v>
      </c>
      <c r="J603" s="9">
        <v>14920000</v>
      </c>
      <c r="K603" s="9">
        <v>14920000</v>
      </c>
      <c r="L603" s="5">
        <f t="shared" si="27"/>
        <v>0.7628828229027963</v>
      </c>
      <c r="M603" s="5">
        <f t="shared" si="28"/>
        <v>0.49667110519307589</v>
      </c>
      <c r="N603" s="31">
        <f t="shared" si="29"/>
        <v>0.23711717709720373</v>
      </c>
    </row>
    <row r="604" spans="1:14" ht="22.5">
      <c r="A604" s="16" t="s">
        <v>76</v>
      </c>
      <c r="B604" s="17" t="s">
        <v>152</v>
      </c>
      <c r="C604" s="18" t="s">
        <v>10</v>
      </c>
      <c r="D604" s="16" t="s">
        <v>151</v>
      </c>
      <c r="E604" s="9">
        <v>144320232</v>
      </c>
      <c r="F604" s="9">
        <v>0</v>
      </c>
      <c r="G604" s="9">
        <v>0</v>
      </c>
      <c r="H604" s="9">
        <v>0</v>
      </c>
      <c r="I604" s="9">
        <v>144320232</v>
      </c>
      <c r="J604" s="9">
        <v>117946860</v>
      </c>
      <c r="K604" s="9">
        <v>117946860</v>
      </c>
      <c r="L604" s="5">
        <f t="shared" si="27"/>
        <v>1</v>
      </c>
      <c r="M604" s="5">
        <f t="shared" si="28"/>
        <v>0.8172579711484943</v>
      </c>
      <c r="N604" s="31">
        <f t="shared" si="29"/>
        <v>0</v>
      </c>
    </row>
    <row r="605" spans="1:14" ht="22.5">
      <c r="A605" s="16" t="s">
        <v>76</v>
      </c>
      <c r="B605" s="17" t="s">
        <v>150</v>
      </c>
      <c r="C605" s="18" t="s">
        <v>10</v>
      </c>
      <c r="D605" s="16" t="s">
        <v>149</v>
      </c>
      <c r="E605" s="9">
        <v>170554603</v>
      </c>
      <c r="F605" s="9">
        <v>0</v>
      </c>
      <c r="G605" s="9">
        <v>34301188</v>
      </c>
      <c r="H605" s="9">
        <v>0</v>
      </c>
      <c r="I605" s="9">
        <v>136253415</v>
      </c>
      <c r="J605" s="9">
        <v>136253415</v>
      </c>
      <c r="K605" s="9">
        <v>136253415</v>
      </c>
      <c r="L605" s="5">
        <f t="shared" si="27"/>
        <v>0.79888441943721689</v>
      </c>
      <c r="M605" s="5">
        <f t="shared" si="28"/>
        <v>0.79888441943721689</v>
      </c>
      <c r="N605" s="31">
        <f t="shared" si="29"/>
        <v>0</v>
      </c>
    </row>
    <row r="606" spans="1:14" ht="22.5">
      <c r="A606" s="16" t="s">
        <v>76</v>
      </c>
      <c r="B606" s="17" t="s">
        <v>148</v>
      </c>
      <c r="C606" s="18" t="s">
        <v>10</v>
      </c>
      <c r="D606" s="16" t="s">
        <v>127</v>
      </c>
      <c r="E606" s="9">
        <v>1462107</v>
      </c>
      <c r="F606" s="9">
        <v>0</v>
      </c>
      <c r="G606" s="9">
        <v>0</v>
      </c>
      <c r="H606" s="9">
        <v>0</v>
      </c>
      <c r="I606" s="9">
        <v>1462107</v>
      </c>
      <c r="J606" s="9">
        <v>879169.01</v>
      </c>
      <c r="K606" s="9">
        <v>879169.01</v>
      </c>
      <c r="L606" s="5">
        <f t="shared" si="27"/>
        <v>1</v>
      </c>
      <c r="M606" s="5">
        <f t="shared" si="28"/>
        <v>0.60130278426955075</v>
      </c>
      <c r="N606" s="31">
        <f t="shared" si="29"/>
        <v>0</v>
      </c>
    </row>
    <row r="607" spans="1:14" ht="22.5">
      <c r="A607" s="16" t="s">
        <v>76</v>
      </c>
      <c r="B607" s="17" t="s">
        <v>147</v>
      </c>
      <c r="C607" s="18" t="s">
        <v>10</v>
      </c>
      <c r="D607" s="16" t="s">
        <v>146</v>
      </c>
      <c r="E607" s="9">
        <v>92402518</v>
      </c>
      <c r="F607" s="9">
        <v>0</v>
      </c>
      <c r="G607" s="9">
        <v>0</v>
      </c>
      <c r="H607" s="9">
        <v>258824</v>
      </c>
      <c r="I607" s="9">
        <v>92143694</v>
      </c>
      <c r="J607" s="9">
        <v>81531640</v>
      </c>
      <c r="K607" s="9">
        <v>81531640</v>
      </c>
      <c r="L607" s="5">
        <f t="shared" si="27"/>
        <v>0.99719895079049681</v>
      </c>
      <c r="M607" s="5">
        <f t="shared" si="28"/>
        <v>0.88235301120257348</v>
      </c>
      <c r="N607" s="31">
        <f t="shared" si="29"/>
        <v>2.8010492095031435E-3</v>
      </c>
    </row>
    <row r="608" spans="1:14" ht="22.5">
      <c r="A608" s="16" t="s">
        <v>76</v>
      </c>
      <c r="B608" s="17" t="s">
        <v>145</v>
      </c>
      <c r="C608" s="18" t="s">
        <v>10</v>
      </c>
      <c r="D608" s="16" t="s">
        <v>144</v>
      </c>
      <c r="E608" s="9">
        <v>7268804</v>
      </c>
      <c r="F608" s="9">
        <v>0</v>
      </c>
      <c r="G608" s="9">
        <v>0</v>
      </c>
      <c r="H608" s="9">
        <v>0</v>
      </c>
      <c r="I608" s="9">
        <v>7268804</v>
      </c>
      <c r="J608" s="9">
        <v>6513192</v>
      </c>
      <c r="K608" s="9">
        <v>6513192</v>
      </c>
      <c r="L608" s="5">
        <f t="shared" si="27"/>
        <v>1</v>
      </c>
      <c r="M608" s="5">
        <f t="shared" si="28"/>
        <v>0.89604727270125872</v>
      </c>
      <c r="N608" s="31">
        <f t="shared" si="29"/>
        <v>0</v>
      </c>
    </row>
    <row r="609" spans="1:14" ht="22.5">
      <c r="A609" s="16" t="s">
        <v>76</v>
      </c>
      <c r="B609" s="17" t="s">
        <v>143</v>
      </c>
      <c r="C609" s="18" t="s">
        <v>10</v>
      </c>
      <c r="D609" s="16" t="s">
        <v>85</v>
      </c>
      <c r="E609" s="9">
        <v>743096</v>
      </c>
      <c r="F609" s="9">
        <v>0</v>
      </c>
      <c r="G609" s="9">
        <v>703096</v>
      </c>
      <c r="H609" s="9">
        <v>0</v>
      </c>
      <c r="I609" s="9">
        <v>40000</v>
      </c>
      <c r="J609" s="9">
        <v>40000</v>
      </c>
      <c r="K609" s="9">
        <v>40000</v>
      </c>
      <c r="L609" s="5">
        <f t="shared" si="27"/>
        <v>5.3828845801888313E-2</v>
      </c>
      <c r="M609" s="5">
        <f t="shared" si="28"/>
        <v>5.3828845801888313E-2</v>
      </c>
      <c r="N609" s="31">
        <f t="shared" si="29"/>
        <v>0</v>
      </c>
    </row>
    <row r="610" spans="1:14" ht="22.5">
      <c r="A610" s="16" t="s">
        <v>76</v>
      </c>
      <c r="B610" s="17" t="s">
        <v>142</v>
      </c>
      <c r="C610" s="18" t="s">
        <v>10</v>
      </c>
      <c r="D610" s="16" t="s">
        <v>141</v>
      </c>
      <c r="E610" s="9">
        <v>3592500</v>
      </c>
      <c r="F610" s="9">
        <v>0</v>
      </c>
      <c r="G610" s="9">
        <v>0</v>
      </c>
      <c r="H610" s="9">
        <v>0</v>
      </c>
      <c r="I610" s="9">
        <v>3592500</v>
      </c>
      <c r="J610" s="9">
        <v>3351816</v>
      </c>
      <c r="K610" s="9">
        <v>3351816</v>
      </c>
      <c r="L610" s="5">
        <f t="shared" si="27"/>
        <v>1</v>
      </c>
      <c r="M610" s="5">
        <f t="shared" si="28"/>
        <v>0.93300375782881007</v>
      </c>
      <c r="N610" s="31">
        <f t="shared" si="29"/>
        <v>0</v>
      </c>
    </row>
    <row r="611" spans="1:14" ht="22.5">
      <c r="A611" s="16" t="s">
        <v>76</v>
      </c>
      <c r="B611" s="17" t="s">
        <v>140</v>
      </c>
      <c r="C611" s="18" t="s">
        <v>10</v>
      </c>
      <c r="D611" s="16" t="s">
        <v>87</v>
      </c>
      <c r="E611" s="9">
        <v>23285898</v>
      </c>
      <c r="F611" s="9">
        <v>0</v>
      </c>
      <c r="G611" s="9">
        <v>0</v>
      </c>
      <c r="H611" s="9">
        <v>0</v>
      </c>
      <c r="I611" s="9">
        <v>23285898</v>
      </c>
      <c r="J611" s="9">
        <v>19482225</v>
      </c>
      <c r="K611" s="9">
        <v>19482225</v>
      </c>
      <c r="L611" s="5">
        <f t="shared" si="27"/>
        <v>1</v>
      </c>
      <c r="M611" s="5">
        <f t="shared" si="28"/>
        <v>0.83665336848937499</v>
      </c>
      <c r="N611" s="31">
        <f t="shared" si="29"/>
        <v>0</v>
      </c>
    </row>
    <row r="612" spans="1:14" ht="22.5">
      <c r="A612" s="16" t="s">
        <v>76</v>
      </c>
      <c r="B612" s="17" t="s">
        <v>139</v>
      </c>
      <c r="C612" s="18" t="s">
        <v>10</v>
      </c>
      <c r="D612" s="16" t="s">
        <v>85</v>
      </c>
      <c r="E612" s="9">
        <v>25000000</v>
      </c>
      <c r="F612" s="9">
        <v>0</v>
      </c>
      <c r="G612" s="9">
        <v>515113</v>
      </c>
      <c r="H612" s="9">
        <v>142482</v>
      </c>
      <c r="I612" s="9">
        <v>24342405</v>
      </c>
      <c r="J612" s="9">
        <v>20712741</v>
      </c>
      <c r="K612" s="9">
        <v>20712741</v>
      </c>
      <c r="L612" s="5">
        <f t="shared" si="27"/>
        <v>0.97369620000000001</v>
      </c>
      <c r="M612" s="5">
        <f t="shared" si="28"/>
        <v>0.82850964000000005</v>
      </c>
      <c r="N612" s="31">
        <f t="shared" si="29"/>
        <v>5.6992800000000001E-3</v>
      </c>
    </row>
    <row r="613" spans="1:14" ht="22.5">
      <c r="A613" s="16" t="s">
        <v>76</v>
      </c>
      <c r="B613" s="17" t="s">
        <v>138</v>
      </c>
      <c r="C613" s="18" t="s">
        <v>10</v>
      </c>
      <c r="D613" s="16" t="s">
        <v>87</v>
      </c>
      <c r="E613" s="9">
        <v>30498552</v>
      </c>
      <c r="F613" s="9">
        <v>0</v>
      </c>
      <c r="G613" s="9">
        <v>0</v>
      </c>
      <c r="H613" s="9">
        <v>0</v>
      </c>
      <c r="I613" s="9">
        <v>30498552</v>
      </c>
      <c r="J613" s="9">
        <v>26874086</v>
      </c>
      <c r="K613" s="9">
        <v>26874086</v>
      </c>
      <c r="L613" s="5">
        <f t="shared" si="27"/>
        <v>1</v>
      </c>
      <c r="M613" s="5">
        <f t="shared" si="28"/>
        <v>0.88115940717447827</v>
      </c>
      <c r="N613" s="31">
        <f t="shared" si="29"/>
        <v>0</v>
      </c>
    </row>
    <row r="614" spans="1:14" ht="22.5">
      <c r="A614" s="16" t="s">
        <v>76</v>
      </c>
      <c r="B614" s="17" t="s">
        <v>137</v>
      </c>
      <c r="C614" s="18" t="s">
        <v>10</v>
      </c>
      <c r="D614" s="16" t="s">
        <v>85</v>
      </c>
      <c r="E614" s="9">
        <v>2778649</v>
      </c>
      <c r="F614" s="9">
        <v>0</v>
      </c>
      <c r="G614" s="9">
        <v>0</v>
      </c>
      <c r="H614" s="9">
        <v>888505</v>
      </c>
      <c r="I614" s="9">
        <v>1890144</v>
      </c>
      <c r="J614" s="9">
        <v>1065863</v>
      </c>
      <c r="K614" s="9">
        <v>1065863</v>
      </c>
      <c r="L614" s="5">
        <f t="shared" si="27"/>
        <v>0.68023848999999637</v>
      </c>
      <c r="M614" s="5">
        <f t="shared" si="28"/>
        <v>0.38359037071612861</v>
      </c>
      <c r="N614" s="31">
        <f t="shared" si="29"/>
        <v>0.31976151000000358</v>
      </c>
    </row>
    <row r="615" spans="1:14" ht="22.5">
      <c r="A615" s="16" t="s">
        <v>76</v>
      </c>
      <c r="B615" s="17" t="s">
        <v>136</v>
      </c>
      <c r="C615" s="18" t="s">
        <v>10</v>
      </c>
      <c r="D615" s="16" t="s">
        <v>135</v>
      </c>
      <c r="E615" s="9">
        <v>14587074</v>
      </c>
      <c r="F615" s="9">
        <v>0</v>
      </c>
      <c r="G615" s="9">
        <v>0</v>
      </c>
      <c r="H615" s="9">
        <v>2112074</v>
      </c>
      <c r="I615" s="9">
        <v>12475000</v>
      </c>
      <c r="J615" s="9">
        <v>12475000</v>
      </c>
      <c r="K615" s="9">
        <v>12475000</v>
      </c>
      <c r="L615" s="5">
        <f t="shared" si="27"/>
        <v>0.85520920782330989</v>
      </c>
      <c r="M615" s="5">
        <f t="shared" si="28"/>
        <v>0.85520920782330989</v>
      </c>
      <c r="N615" s="31">
        <f t="shared" si="29"/>
        <v>0.14479079217669014</v>
      </c>
    </row>
    <row r="616" spans="1:14" ht="22.5">
      <c r="A616" s="16" t="s">
        <v>76</v>
      </c>
      <c r="B616" s="17" t="s">
        <v>134</v>
      </c>
      <c r="C616" s="18" t="s">
        <v>10</v>
      </c>
      <c r="D616" s="16" t="s">
        <v>87</v>
      </c>
      <c r="E616" s="9">
        <v>1027659979</v>
      </c>
      <c r="F616" s="9">
        <v>0</v>
      </c>
      <c r="G616" s="9">
        <v>0</v>
      </c>
      <c r="H616" s="9">
        <v>556635</v>
      </c>
      <c r="I616" s="9">
        <v>1027103344</v>
      </c>
      <c r="J616" s="9">
        <v>904576165</v>
      </c>
      <c r="K616" s="9">
        <v>904576165</v>
      </c>
      <c r="L616" s="5">
        <f t="shared" si="27"/>
        <v>0.99945834710762826</v>
      </c>
      <c r="M616" s="5">
        <f t="shared" si="28"/>
        <v>0.8802290480166689</v>
      </c>
      <c r="N616" s="31">
        <f t="shared" si="29"/>
        <v>5.4165289237170929E-4</v>
      </c>
    </row>
    <row r="617" spans="1:14" ht="22.5">
      <c r="A617" s="16" t="s">
        <v>76</v>
      </c>
      <c r="B617" s="17" t="s">
        <v>133</v>
      </c>
      <c r="C617" s="18" t="s">
        <v>10</v>
      </c>
      <c r="D617" s="16" t="s">
        <v>85</v>
      </c>
      <c r="E617" s="9">
        <v>31978480</v>
      </c>
      <c r="F617" s="9">
        <v>0</v>
      </c>
      <c r="G617" s="9">
        <v>16591</v>
      </c>
      <c r="H617" s="9">
        <v>51600</v>
      </c>
      <c r="I617" s="9">
        <v>31910289</v>
      </c>
      <c r="J617" s="9">
        <v>31142966</v>
      </c>
      <c r="K617" s="9">
        <v>31142966</v>
      </c>
      <c r="L617" s="5">
        <f t="shared" si="27"/>
        <v>0.9978675972091231</v>
      </c>
      <c r="M617" s="5">
        <f t="shared" si="28"/>
        <v>0.9738726168348214</v>
      </c>
      <c r="N617" s="31">
        <f t="shared" si="29"/>
        <v>1.6135851360039627E-3</v>
      </c>
    </row>
    <row r="618" spans="1:14" ht="22.5">
      <c r="A618" s="16" t="s">
        <v>76</v>
      </c>
      <c r="B618" s="17" t="s">
        <v>132</v>
      </c>
      <c r="C618" s="18" t="s">
        <v>10</v>
      </c>
      <c r="D618" s="16" t="s">
        <v>131</v>
      </c>
      <c r="E618" s="9">
        <v>196617586</v>
      </c>
      <c r="F618" s="9">
        <v>0</v>
      </c>
      <c r="G618" s="9">
        <v>1000000</v>
      </c>
      <c r="H618" s="9">
        <v>0</v>
      </c>
      <c r="I618" s="9">
        <v>195617586</v>
      </c>
      <c r="J618" s="9">
        <v>191133204</v>
      </c>
      <c r="K618" s="9">
        <v>191133204</v>
      </c>
      <c r="L618" s="5">
        <f t="shared" si="27"/>
        <v>0.99491398495758154</v>
      </c>
      <c r="M618" s="5">
        <f t="shared" si="28"/>
        <v>0.97210635064963113</v>
      </c>
      <c r="N618" s="31">
        <f t="shared" si="29"/>
        <v>0</v>
      </c>
    </row>
    <row r="619" spans="1:14" ht="22.5">
      <c r="A619" s="16" t="s">
        <v>76</v>
      </c>
      <c r="B619" s="17" t="s">
        <v>195</v>
      </c>
      <c r="C619" s="18" t="s">
        <v>10</v>
      </c>
      <c r="D619" s="16" t="s">
        <v>194</v>
      </c>
      <c r="E619" s="9">
        <v>1600000</v>
      </c>
      <c r="F619" s="9">
        <v>0</v>
      </c>
      <c r="G619" s="9">
        <v>0</v>
      </c>
      <c r="H619" s="9">
        <v>164500</v>
      </c>
      <c r="I619" s="9">
        <v>1435500</v>
      </c>
      <c r="J619" s="9">
        <v>1390500</v>
      </c>
      <c r="K619" s="9">
        <v>1390500</v>
      </c>
      <c r="L619" s="5">
        <f t="shared" si="27"/>
        <v>0.89718750000000003</v>
      </c>
      <c r="M619" s="5">
        <f t="shared" si="28"/>
        <v>0.86906249999999996</v>
      </c>
      <c r="N619" s="31">
        <f t="shared" si="29"/>
        <v>0.1028125</v>
      </c>
    </row>
    <row r="620" spans="1:14" ht="22.5">
      <c r="A620" s="16" t="s">
        <v>76</v>
      </c>
      <c r="B620" s="17" t="s">
        <v>126</v>
      </c>
      <c r="C620" s="18" t="s">
        <v>37</v>
      </c>
      <c r="D620" s="16" t="s">
        <v>87</v>
      </c>
      <c r="E620" s="9">
        <v>199139085</v>
      </c>
      <c r="F620" s="9">
        <v>0</v>
      </c>
      <c r="G620" s="9">
        <v>0</v>
      </c>
      <c r="H620" s="9">
        <v>0</v>
      </c>
      <c r="I620" s="9">
        <v>199139085</v>
      </c>
      <c r="J620" s="9">
        <v>177646058</v>
      </c>
      <c r="K620" s="9">
        <v>177646058</v>
      </c>
      <c r="L620" s="5">
        <f t="shared" si="27"/>
        <v>1</v>
      </c>
      <c r="M620" s="5">
        <f t="shared" si="28"/>
        <v>0.89207027339710832</v>
      </c>
      <c r="N620" s="31">
        <f t="shared" si="29"/>
        <v>0</v>
      </c>
    </row>
    <row r="621" spans="1:14" ht="22.5">
      <c r="A621" s="16" t="s">
        <v>76</v>
      </c>
      <c r="B621" s="17" t="s">
        <v>126</v>
      </c>
      <c r="C621" s="18" t="s">
        <v>40</v>
      </c>
      <c r="D621" s="16" t="s">
        <v>87</v>
      </c>
      <c r="E621" s="9">
        <v>4835106</v>
      </c>
      <c r="F621" s="9">
        <v>0</v>
      </c>
      <c r="G621" s="9">
        <v>0</v>
      </c>
      <c r="H621" s="9">
        <v>10936</v>
      </c>
      <c r="I621" s="9">
        <v>4824170</v>
      </c>
      <c r="J621" s="9">
        <v>1020498</v>
      </c>
      <c r="K621" s="9">
        <v>1020498</v>
      </c>
      <c r="L621" s="5">
        <f t="shared" si="27"/>
        <v>0.99773820884175035</v>
      </c>
      <c r="M621" s="5">
        <f t="shared" si="28"/>
        <v>0.21106010912687334</v>
      </c>
      <c r="N621" s="31">
        <f t="shared" si="29"/>
        <v>2.2617911582496846E-3</v>
      </c>
    </row>
    <row r="622" spans="1:14" ht="22.5">
      <c r="A622" s="16" t="s">
        <v>76</v>
      </c>
      <c r="B622" s="17" t="s">
        <v>126</v>
      </c>
      <c r="C622" s="18" t="s">
        <v>10</v>
      </c>
      <c r="D622" s="16" t="s">
        <v>87</v>
      </c>
      <c r="E622" s="9">
        <v>171033381</v>
      </c>
      <c r="F622" s="9">
        <v>0</v>
      </c>
      <c r="G622" s="9">
        <v>5698133</v>
      </c>
      <c r="H622" s="9">
        <v>8032194</v>
      </c>
      <c r="I622" s="9">
        <v>157303054</v>
      </c>
      <c r="J622" s="9">
        <v>93585220</v>
      </c>
      <c r="K622" s="9">
        <v>93585220</v>
      </c>
      <c r="L622" s="5">
        <f t="shared" si="27"/>
        <v>0.91972136129379334</v>
      </c>
      <c r="M622" s="5">
        <f t="shared" si="28"/>
        <v>0.54717517395039983</v>
      </c>
      <c r="N622" s="31">
        <f t="shared" si="29"/>
        <v>4.6962727118164141E-2</v>
      </c>
    </row>
    <row r="623" spans="1:14" ht="22.5">
      <c r="A623" s="16" t="s">
        <v>76</v>
      </c>
      <c r="B623" s="17" t="s">
        <v>125</v>
      </c>
      <c r="C623" s="18" t="s">
        <v>10</v>
      </c>
      <c r="D623" s="16" t="s">
        <v>85</v>
      </c>
      <c r="E623" s="9">
        <v>130416273</v>
      </c>
      <c r="F623" s="9">
        <v>0</v>
      </c>
      <c r="G623" s="9">
        <v>6843961</v>
      </c>
      <c r="H623" s="9">
        <v>430603</v>
      </c>
      <c r="I623" s="9">
        <v>123141709</v>
      </c>
      <c r="J623" s="9">
        <v>112081169</v>
      </c>
      <c r="K623" s="9">
        <v>112081169</v>
      </c>
      <c r="L623" s="5">
        <f t="shared" si="27"/>
        <v>0.94422042715482291</v>
      </c>
      <c r="M623" s="5">
        <f t="shared" si="28"/>
        <v>0.85941091875858155</v>
      </c>
      <c r="N623" s="31">
        <f t="shared" si="29"/>
        <v>3.3017582092688693E-3</v>
      </c>
    </row>
    <row r="624" spans="1:14" ht="22.5">
      <c r="A624" s="16" t="s">
        <v>76</v>
      </c>
      <c r="B624" s="17" t="s">
        <v>124</v>
      </c>
      <c r="C624" s="18" t="s">
        <v>24</v>
      </c>
      <c r="D624" s="16" t="s">
        <v>123</v>
      </c>
      <c r="E624" s="9">
        <v>36871921914</v>
      </c>
      <c r="F624" s="9">
        <v>0</v>
      </c>
      <c r="G624" s="9">
        <v>0</v>
      </c>
      <c r="H624" s="9">
        <v>0</v>
      </c>
      <c r="I624" s="9">
        <v>36871921914</v>
      </c>
      <c r="J624" s="9">
        <v>34639963615</v>
      </c>
      <c r="K624" s="9">
        <v>34639963615</v>
      </c>
      <c r="L624" s="5">
        <f t="shared" si="27"/>
        <v>1</v>
      </c>
      <c r="M624" s="5">
        <f t="shared" si="28"/>
        <v>0.93946726443482342</v>
      </c>
      <c r="N624" s="31">
        <f t="shared" si="29"/>
        <v>0</v>
      </c>
    </row>
    <row r="625" spans="1:14" ht="22.5">
      <c r="A625" s="16" t="s">
        <v>76</v>
      </c>
      <c r="B625" s="17" t="s">
        <v>124</v>
      </c>
      <c r="C625" s="18" t="s">
        <v>37</v>
      </c>
      <c r="D625" s="16" t="s">
        <v>123</v>
      </c>
      <c r="E625" s="9">
        <v>41884659</v>
      </c>
      <c r="F625" s="9">
        <v>0</v>
      </c>
      <c r="G625" s="9">
        <v>0</v>
      </c>
      <c r="H625" s="9">
        <v>0</v>
      </c>
      <c r="I625" s="9">
        <v>41884659</v>
      </c>
      <c r="J625" s="9">
        <v>31007265</v>
      </c>
      <c r="K625" s="9">
        <v>31007265</v>
      </c>
      <c r="L625" s="5">
        <f t="shared" si="27"/>
        <v>1</v>
      </c>
      <c r="M625" s="5">
        <f t="shared" si="28"/>
        <v>0.74030124012708332</v>
      </c>
      <c r="N625" s="31">
        <f t="shared" si="29"/>
        <v>0</v>
      </c>
    </row>
    <row r="626" spans="1:14" ht="22.5">
      <c r="A626" s="16" t="s">
        <v>76</v>
      </c>
      <c r="B626" s="17" t="s">
        <v>122</v>
      </c>
      <c r="C626" s="18" t="s">
        <v>24</v>
      </c>
      <c r="D626" s="16" t="s">
        <v>121</v>
      </c>
      <c r="E626" s="9">
        <v>4458300</v>
      </c>
      <c r="F626" s="9">
        <v>0</v>
      </c>
      <c r="G626" s="9">
        <v>0</v>
      </c>
      <c r="H626" s="9">
        <v>0</v>
      </c>
      <c r="I626" s="9">
        <v>4458300</v>
      </c>
      <c r="J626" s="9">
        <v>4458300</v>
      </c>
      <c r="K626" s="9">
        <v>4458300</v>
      </c>
      <c r="L626" s="5">
        <f t="shared" si="27"/>
        <v>1</v>
      </c>
      <c r="M626" s="5">
        <f t="shared" si="28"/>
        <v>1</v>
      </c>
      <c r="N626" s="31">
        <f t="shared" si="29"/>
        <v>0</v>
      </c>
    </row>
    <row r="627" spans="1:14" ht="22.5">
      <c r="A627" s="16" t="s">
        <v>76</v>
      </c>
      <c r="B627" s="17" t="s">
        <v>122</v>
      </c>
      <c r="C627" s="18" t="s">
        <v>37</v>
      </c>
      <c r="D627" s="16" t="s">
        <v>121</v>
      </c>
      <c r="E627" s="9">
        <v>25715620</v>
      </c>
      <c r="F627" s="9">
        <v>0</v>
      </c>
      <c r="G627" s="9">
        <v>0</v>
      </c>
      <c r="H627" s="9">
        <v>0</v>
      </c>
      <c r="I627" s="9">
        <v>25715620</v>
      </c>
      <c r="J627" s="9">
        <v>0</v>
      </c>
      <c r="K627" s="9">
        <v>0</v>
      </c>
      <c r="L627" s="5">
        <f t="shared" si="27"/>
        <v>1</v>
      </c>
      <c r="M627" s="5">
        <f t="shared" si="28"/>
        <v>0</v>
      </c>
      <c r="N627" s="31">
        <f t="shared" si="29"/>
        <v>0</v>
      </c>
    </row>
    <row r="628" spans="1:14" ht="22.5">
      <c r="A628" s="16" t="s">
        <v>76</v>
      </c>
      <c r="B628" s="17" t="s">
        <v>122</v>
      </c>
      <c r="C628" s="18" t="s">
        <v>40</v>
      </c>
      <c r="D628" s="16" t="s">
        <v>121</v>
      </c>
      <c r="E628" s="9">
        <v>2768756554</v>
      </c>
      <c r="F628" s="9">
        <v>0</v>
      </c>
      <c r="G628" s="9">
        <v>0</v>
      </c>
      <c r="H628" s="9">
        <v>0</v>
      </c>
      <c r="I628" s="9">
        <v>2768756554</v>
      </c>
      <c r="J628" s="9">
        <v>2542797721</v>
      </c>
      <c r="K628" s="9">
        <v>2542797721</v>
      </c>
      <c r="L628" s="5">
        <f t="shared" si="27"/>
        <v>1</v>
      </c>
      <c r="M628" s="5">
        <f t="shared" si="28"/>
        <v>0.9183897794576561</v>
      </c>
      <c r="N628" s="31">
        <f t="shared" si="29"/>
        <v>0</v>
      </c>
    </row>
    <row r="629" spans="1:14" ht="22.5">
      <c r="A629" s="16" t="s">
        <v>76</v>
      </c>
      <c r="B629" s="17" t="s">
        <v>120</v>
      </c>
      <c r="C629" s="18" t="s">
        <v>24</v>
      </c>
      <c r="D629" s="16" t="s">
        <v>119</v>
      </c>
      <c r="E629" s="9">
        <v>33452661649</v>
      </c>
      <c r="F629" s="9">
        <v>0</v>
      </c>
      <c r="G629" s="9">
        <v>0</v>
      </c>
      <c r="H629" s="9">
        <v>0</v>
      </c>
      <c r="I629" s="9">
        <v>33452661649</v>
      </c>
      <c r="J629" s="9">
        <v>31624988271</v>
      </c>
      <c r="K629" s="9">
        <v>31624988271</v>
      </c>
      <c r="L629" s="5">
        <f t="shared" si="27"/>
        <v>1</v>
      </c>
      <c r="M629" s="5">
        <f t="shared" si="28"/>
        <v>0.9453653823669772</v>
      </c>
      <c r="N629" s="31">
        <f t="shared" si="29"/>
        <v>0</v>
      </c>
    </row>
    <row r="630" spans="1:14" ht="22.5">
      <c r="A630" s="16" t="s">
        <v>76</v>
      </c>
      <c r="B630" s="17" t="s">
        <v>120</v>
      </c>
      <c r="C630" s="18" t="s">
        <v>37</v>
      </c>
      <c r="D630" s="16" t="s">
        <v>119</v>
      </c>
      <c r="E630" s="9">
        <v>1566975075</v>
      </c>
      <c r="F630" s="9">
        <v>0</v>
      </c>
      <c r="G630" s="9">
        <v>0</v>
      </c>
      <c r="H630" s="9">
        <v>925905</v>
      </c>
      <c r="I630" s="9">
        <v>1566049170</v>
      </c>
      <c r="J630" s="9">
        <v>1310672399</v>
      </c>
      <c r="K630" s="9">
        <v>1310672399</v>
      </c>
      <c r="L630" s="5">
        <f t="shared" si="27"/>
        <v>0.99940911312836289</v>
      </c>
      <c r="M630" s="5">
        <f t="shared" si="28"/>
        <v>0.83643474609830659</v>
      </c>
      <c r="N630" s="31">
        <f t="shared" si="29"/>
        <v>5.9088687163706157E-4</v>
      </c>
    </row>
    <row r="631" spans="1:14" ht="22.5">
      <c r="A631" s="16" t="s">
        <v>76</v>
      </c>
      <c r="B631" s="17" t="s">
        <v>118</v>
      </c>
      <c r="C631" s="18" t="s">
        <v>37</v>
      </c>
      <c r="D631" s="16" t="s">
        <v>117</v>
      </c>
      <c r="E631" s="9">
        <v>352195728</v>
      </c>
      <c r="F631" s="9">
        <v>0</v>
      </c>
      <c r="G631" s="9">
        <v>0</v>
      </c>
      <c r="H631" s="9">
        <v>0</v>
      </c>
      <c r="I631" s="9">
        <v>352195728</v>
      </c>
      <c r="J631" s="9">
        <v>266228409</v>
      </c>
      <c r="K631" s="9">
        <v>266228409</v>
      </c>
      <c r="L631" s="5">
        <f t="shared" si="27"/>
        <v>1</v>
      </c>
      <c r="M631" s="5">
        <f t="shared" si="28"/>
        <v>0.75591038685171108</v>
      </c>
      <c r="N631" s="31">
        <f t="shared" si="29"/>
        <v>0</v>
      </c>
    </row>
    <row r="632" spans="1:14" ht="22.5">
      <c r="A632" s="16" t="s">
        <v>76</v>
      </c>
      <c r="B632" s="17" t="s">
        <v>116</v>
      </c>
      <c r="C632" s="18" t="s">
        <v>24</v>
      </c>
      <c r="D632" s="16" t="s">
        <v>115</v>
      </c>
      <c r="E632" s="9">
        <v>69138360</v>
      </c>
      <c r="F632" s="9">
        <v>0</v>
      </c>
      <c r="G632" s="9">
        <v>0</v>
      </c>
      <c r="H632" s="9">
        <v>466560</v>
      </c>
      <c r="I632" s="9">
        <v>68671800</v>
      </c>
      <c r="J632" s="9">
        <v>0</v>
      </c>
      <c r="K632" s="9">
        <v>0</v>
      </c>
      <c r="L632" s="5">
        <f t="shared" si="27"/>
        <v>0.99325179249261919</v>
      </c>
      <c r="M632" s="5">
        <f t="shared" si="28"/>
        <v>0</v>
      </c>
      <c r="N632" s="31">
        <f t="shared" si="29"/>
        <v>6.7482075073808517E-3</v>
      </c>
    </row>
    <row r="633" spans="1:14" ht="22.5">
      <c r="A633" s="16" t="s">
        <v>76</v>
      </c>
      <c r="B633" s="17" t="s">
        <v>116</v>
      </c>
      <c r="C633" s="18" t="s">
        <v>37</v>
      </c>
      <c r="D633" s="16" t="s">
        <v>115</v>
      </c>
      <c r="E633" s="9">
        <v>8867017312</v>
      </c>
      <c r="F633" s="9">
        <v>0</v>
      </c>
      <c r="G633" s="9">
        <v>0</v>
      </c>
      <c r="H633" s="9">
        <v>0</v>
      </c>
      <c r="I633" s="9">
        <v>8867017312</v>
      </c>
      <c r="J633" s="9">
        <v>7739761854</v>
      </c>
      <c r="K633" s="9">
        <v>7739761854</v>
      </c>
      <c r="L633" s="5">
        <f t="shared" si="27"/>
        <v>1</v>
      </c>
      <c r="M633" s="5">
        <f t="shared" si="28"/>
        <v>0.87287095329401787</v>
      </c>
      <c r="N633" s="31">
        <f t="shared" si="29"/>
        <v>0</v>
      </c>
    </row>
    <row r="634" spans="1:14" ht="22.5">
      <c r="A634" s="16" t="s">
        <v>76</v>
      </c>
      <c r="B634" s="17" t="s">
        <v>252</v>
      </c>
      <c r="C634" s="18" t="s">
        <v>30</v>
      </c>
      <c r="D634" s="16" t="s">
        <v>251</v>
      </c>
      <c r="E634" s="9">
        <v>69230400</v>
      </c>
      <c r="F634" s="9">
        <v>0</v>
      </c>
      <c r="G634" s="9">
        <v>0</v>
      </c>
      <c r="H634" s="9">
        <v>0</v>
      </c>
      <c r="I634" s="9">
        <v>69230400</v>
      </c>
      <c r="J634" s="9">
        <v>0</v>
      </c>
      <c r="K634" s="9">
        <v>0</v>
      </c>
      <c r="L634" s="5">
        <f t="shared" si="27"/>
        <v>1</v>
      </c>
      <c r="M634" s="5">
        <f t="shared" si="28"/>
        <v>0</v>
      </c>
      <c r="N634" s="31">
        <f t="shared" si="29"/>
        <v>0</v>
      </c>
    </row>
    <row r="635" spans="1:14" ht="22.5">
      <c r="A635" s="16" t="s">
        <v>76</v>
      </c>
      <c r="B635" s="17" t="s">
        <v>112</v>
      </c>
      <c r="C635" s="18" t="s">
        <v>37</v>
      </c>
      <c r="D635" s="16" t="s">
        <v>87</v>
      </c>
      <c r="E635" s="9">
        <v>32006513</v>
      </c>
      <c r="F635" s="9">
        <v>0</v>
      </c>
      <c r="G635" s="9">
        <v>0</v>
      </c>
      <c r="H635" s="9">
        <v>0</v>
      </c>
      <c r="I635" s="9">
        <v>32006513</v>
      </c>
      <c r="J635" s="9">
        <v>28202840</v>
      </c>
      <c r="K635" s="9">
        <v>28202840</v>
      </c>
      <c r="L635" s="5">
        <f t="shared" si="27"/>
        <v>1</v>
      </c>
      <c r="M635" s="5">
        <f t="shared" si="28"/>
        <v>0.88115940652454083</v>
      </c>
      <c r="N635" s="31">
        <f t="shared" si="29"/>
        <v>0</v>
      </c>
    </row>
    <row r="636" spans="1:14" ht="22.5">
      <c r="A636" s="16" t="s">
        <v>76</v>
      </c>
      <c r="B636" s="17" t="s">
        <v>111</v>
      </c>
      <c r="C636" s="18" t="s">
        <v>37</v>
      </c>
      <c r="D636" s="16" t="s">
        <v>85</v>
      </c>
      <c r="E636" s="9">
        <v>9316056</v>
      </c>
      <c r="F636" s="9">
        <v>0</v>
      </c>
      <c r="G636" s="9">
        <v>202417</v>
      </c>
      <c r="H636" s="9">
        <v>0</v>
      </c>
      <c r="I636" s="9">
        <v>9113639</v>
      </c>
      <c r="J636" s="9">
        <v>7868355</v>
      </c>
      <c r="K636" s="9">
        <v>7868355</v>
      </c>
      <c r="L636" s="5">
        <f t="shared" si="27"/>
        <v>0.97827224310373406</v>
      </c>
      <c r="M636" s="5">
        <f t="shared" si="28"/>
        <v>0.84460151377363979</v>
      </c>
      <c r="N636" s="31">
        <f t="shared" si="29"/>
        <v>0</v>
      </c>
    </row>
    <row r="637" spans="1:14" ht="22.5">
      <c r="A637" s="16" t="s">
        <v>76</v>
      </c>
      <c r="B637" s="17" t="s">
        <v>110</v>
      </c>
      <c r="C637" s="18" t="s">
        <v>37</v>
      </c>
      <c r="D637" s="16" t="s">
        <v>109</v>
      </c>
      <c r="E637" s="9">
        <v>1607598129</v>
      </c>
      <c r="F637" s="9">
        <v>0</v>
      </c>
      <c r="G637" s="9">
        <v>0</v>
      </c>
      <c r="H637" s="9">
        <v>0</v>
      </c>
      <c r="I637" s="9">
        <v>1607598129</v>
      </c>
      <c r="J637" s="9">
        <v>1120541283</v>
      </c>
      <c r="K637" s="9">
        <v>1120541283</v>
      </c>
      <c r="L637" s="5">
        <f t="shared" si="27"/>
        <v>1</v>
      </c>
      <c r="M637" s="5">
        <f t="shared" si="28"/>
        <v>0.69702823285632232</v>
      </c>
      <c r="N637" s="31">
        <f t="shared" si="29"/>
        <v>0</v>
      </c>
    </row>
    <row r="638" spans="1:14" ht="22.5">
      <c r="A638" s="16" t="s">
        <v>76</v>
      </c>
      <c r="B638" s="17" t="s">
        <v>108</v>
      </c>
      <c r="C638" s="18" t="s">
        <v>37</v>
      </c>
      <c r="D638" s="16" t="s">
        <v>107</v>
      </c>
      <c r="E638" s="9">
        <v>112952000</v>
      </c>
      <c r="F638" s="9">
        <v>0</v>
      </c>
      <c r="G638" s="9">
        <v>0</v>
      </c>
      <c r="H638" s="9">
        <v>0</v>
      </c>
      <c r="I638" s="9">
        <v>112952000</v>
      </c>
      <c r="J638" s="9">
        <v>101656800</v>
      </c>
      <c r="K638" s="9">
        <v>101656800</v>
      </c>
      <c r="L638" s="5">
        <f t="shared" si="27"/>
        <v>1</v>
      </c>
      <c r="M638" s="5">
        <f t="shared" si="28"/>
        <v>0.9</v>
      </c>
      <c r="N638" s="31">
        <f t="shared" si="29"/>
        <v>0</v>
      </c>
    </row>
    <row r="639" spans="1:14" ht="22.5">
      <c r="A639" s="16" t="s">
        <v>76</v>
      </c>
      <c r="B639" s="17" t="s">
        <v>250</v>
      </c>
      <c r="C639" s="18" t="s">
        <v>37</v>
      </c>
      <c r="D639" s="16" t="s">
        <v>249</v>
      </c>
      <c r="E639" s="9">
        <v>50000000</v>
      </c>
      <c r="F639" s="9">
        <v>0</v>
      </c>
      <c r="G639" s="9">
        <v>0</v>
      </c>
      <c r="H639" s="9">
        <v>0</v>
      </c>
      <c r="I639" s="9">
        <v>50000000</v>
      </c>
      <c r="J639" s="9">
        <v>20000000</v>
      </c>
      <c r="K639" s="9">
        <v>20000000</v>
      </c>
      <c r="L639" s="5">
        <f t="shared" si="27"/>
        <v>1</v>
      </c>
      <c r="M639" s="5">
        <f t="shared" si="28"/>
        <v>0.4</v>
      </c>
      <c r="N639" s="31">
        <f t="shared" si="29"/>
        <v>0</v>
      </c>
    </row>
    <row r="640" spans="1:14" ht="22.5">
      <c r="A640" s="16" t="s">
        <v>76</v>
      </c>
      <c r="B640" s="17" t="s">
        <v>233</v>
      </c>
      <c r="C640" s="18" t="s">
        <v>37</v>
      </c>
      <c r="D640" s="16" t="s">
        <v>232</v>
      </c>
      <c r="E640" s="9">
        <v>113391217</v>
      </c>
      <c r="F640" s="9">
        <v>0</v>
      </c>
      <c r="G640" s="9">
        <v>0</v>
      </c>
      <c r="H640" s="9">
        <v>0</v>
      </c>
      <c r="I640" s="9">
        <v>113391217</v>
      </c>
      <c r="J640" s="9">
        <v>81047617</v>
      </c>
      <c r="K640" s="9">
        <v>81047617</v>
      </c>
      <c r="L640" s="5">
        <f t="shared" si="27"/>
        <v>1</v>
      </c>
      <c r="M640" s="5">
        <f t="shared" si="28"/>
        <v>0.7147609765930989</v>
      </c>
      <c r="N640" s="31">
        <f t="shared" si="29"/>
        <v>0</v>
      </c>
    </row>
    <row r="641" spans="1:14" ht="22.5">
      <c r="A641" s="16" t="s">
        <v>76</v>
      </c>
      <c r="B641" s="17" t="s">
        <v>233</v>
      </c>
      <c r="C641" s="18" t="s">
        <v>10</v>
      </c>
      <c r="D641" s="16" t="s">
        <v>232</v>
      </c>
      <c r="E641" s="9">
        <v>121288500</v>
      </c>
      <c r="F641" s="9">
        <v>0</v>
      </c>
      <c r="G641" s="9">
        <v>0</v>
      </c>
      <c r="H641" s="9">
        <v>0</v>
      </c>
      <c r="I641" s="9">
        <v>121288500</v>
      </c>
      <c r="J641" s="9">
        <v>121288500</v>
      </c>
      <c r="K641" s="9">
        <v>121288500</v>
      </c>
      <c r="L641" s="5">
        <f t="shared" si="27"/>
        <v>1</v>
      </c>
      <c r="M641" s="5">
        <f t="shared" si="28"/>
        <v>1</v>
      </c>
      <c r="N641" s="31">
        <f t="shared" si="29"/>
        <v>0</v>
      </c>
    </row>
    <row r="642" spans="1:14" ht="22.5">
      <c r="A642" s="16" t="s">
        <v>76</v>
      </c>
      <c r="B642" s="17" t="s">
        <v>201</v>
      </c>
      <c r="C642" s="18" t="s">
        <v>37</v>
      </c>
      <c r="D642" s="16" t="s">
        <v>200</v>
      </c>
      <c r="E642" s="9">
        <v>1332690593</v>
      </c>
      <c r="F642" s="9">
        <v>0</v>
      </c>
      <c r="G642" s="9">
        <v>752620</v>
      </c>
      <c r="H642" s="9">
        <v>2534544</v>
      </c>
      <c r="I642" s="9">
        <v>1329403429</v>
      </c>
      <c r="J642" s="9">
        <v>975230119</v>
      </c>
      <c r="K642" s="9">
        <v>975230119</v>
      </c>
      <c r="L642" s="5">
        <f t="shared" ref="L642:L705" si="30">I642/E642</f>
        <v>0.99753343798082916</v>
      </c>
      <c r="M642" s="5">
        <f t="shared" ref="M642:M705" si="31">J642/E642</f>
        <v>0.73177534539706923</v>
      </c>
      <c r="N642" s="31">
        <f t="shared" ref="N642:N705" si="32">H642/E642</f>
        <v>1.9018247846220072E-3</v>
      </c>
    </row>
    <row r="643" spans="1:14" ht="22.5">
      <c r="A643" s="16" t="s">
        <v>76</v>
      </c>
      <c r="B643" s="17" t="s">
        <v>201</v>
      </c>
      <c r="C643" s="18" t="s">
        <v>10</v>
      </c>
      <c r="D643" s="16" t="s">
        <v>200</v>
      </c>
      <c r="E643" s="9">
        <v>1188343341</v>
      </c>
      <c r="F643" s="9">
        <v>0</v>
      </c>
      <c r="G643" s="9">
        <v>0</v>
      </c>
      <c r="H643" s="9">
        <v>0</v>
      </c>
      <c r="I643" s="9">
        <v>1188343341</v>
      </c>
      <c r="J643" s="9">
        <v>1187255711</v>
      </c>
      <c r="K643" s="9">
        <v>1187255711</v>
      </c>
      <c r="L643" s="5">
        <f t="shared" si="30"/>
        <v>1</v>
      </c>
      <c r="M643" s="5">
        <f t="shared" si="31"/>
        <v>0.99908475104586802</v>
      </c>
      <c r="N643" s="31">
        <f t="shared" si="32"/>
        <v>0</v>
      </c>
    </row>
    <row r="644" spans="1:14" ht="22.5">
      <c r="A644" s="16" t="s">
        <v>76</v>
      </c>
      <c r="B644" s="17" t="s">
        <v>106</v>
      </c>
      <c r="C644" s="18" t="s">
        <v>37</v>
      </c>
      <c r="D644" s="16" t="s">
        <v>105</v>
      </c>
      <c r="E644" s="9">
        <v>20386188104</v>
      </c>
      <c r="F644" s="9">
        <v>0</v>
      </c>
      <c r="G644" s="9">
        <v>616892</v>
      </c>
      <c r="H644" s="9">
        <v>109806084</v>
      </c>
      <c r="I644" s="9">
        <v>20275765128</v>
      </c>
      <c r="J644" s="9">
        <v>18182240981</v>
      </c>
      <c r="K644" s="9">
        <v>18182240981</v>
      </c>
      <c r="L644" s="5">
        <f t="shared" si="30"/>
        <v>0.9945834417186441</v>
      </c>
      <c r="M644" s="5">
        <f t="shared" si="31"/>
        <v>0.89189018016724952</v>
      </c>
      <c r="N644" s="31">
        <f t="shared" si="32"/>
        <v>5.386297989591041E-3</v>
      </c>
    </row>
    <row r="645" spans="1:14" ht="22.5">
      <c r="A645" s="16" t="s">
        <v>76</v>
      </c>
      <c r="B645" s="17" t="s">
        <v>106</v>
      </c>
      <c r="C645" s="18" t="s">
        <v>10</v>
      </c>
      <c r="D645" s="16" t="s">
        <v>105</v>
      </c>
      <c r="E645" s="9">
        <v>1835707394</v>
      </c>
      <c r="F645" s="9">
        <v>0</v>
      </c>
      <c r="G645" s="9">
        <v>0</v>
      </c>
      <c r="H645" s="9">
        <v>0</v>
      </c>
      <c r="I645" s="9">
        <v>1835707394</v>
      </c>
      <c r="J645" s="9">
        <v>871358507</v>
      </c>
      <c r="K645" s="9">
        <v>871358507</v>
      </c>
      <c r="L645" s="5">
        <f t="shared" si="30"/>
        <v>1</v>
      </c>
      <c r="M645" s="5">
        <f t="shared" si="31"/>
        <v>0.47467178584562592</v>
      </c>
      <c r="N645" s="31">
        <f t="shared" si="32"/>
        <v>0</v>
      </c>
    </row>
    <row r="646" spans="1:14" ht="22.5">
      <c r="A646" s="16" t="s">
        <v>76</v>
      </c>
      <c r="B646" s="17" t="s">
        <v>193</v>
      </c>
      <c r="C646" s="18" t="s">
        <v>37</v>
      </c>
      <c r="D646" s="16" t="s">
        <v>192</v>
      </c>
      <c r="E646" s="9">
        <v>581485681</v>
      </c>
      <c r="F646" s="9">
        <v>0</v>
      </c>
      <c r="G646" s="9">
        <v>10632300</v>
      </c>
      <c r="H646" s="9">
        <v>0</v>
      </c>
      <c r="I646" s="9">
        <v>570853381</v>
      </c>
      <c r="J646" s="9">
        <v>405405640</v>
      </c>
      <c r="K646" s="9">
        <v>405405640</v>
      </c>
      <c r="L646" s="5">
        <f t="shared" si="30"/>
        <v>0.98171528492031779</v>
      </c>
      <c r="M646" s="5">
        <f t="shared" si="31"/>
        <v>0.69718937756611754</v>
      </c>
      <c r="N646" s="31">
        <f t="shared" si="32"/>
        <v>0</v>
      </c>
    </row>
    <row r="647" spans="1:14" ht="22.5">
      <c r="A647" s="16" t="s">
        <v>76</v>
      </c>
      <c r="B647" s="17" t="s">
        <v>193</v>
      </c>
      <c r="C647" s="18" t="s">
        <v>10</v>
      </c>
      <c r="D647" s="16" t="s">
        <v>192</v>
      </c>
      <c r="E647" s="9">
        <v>643882050</v>
      </c>
      <c r="F647" s="9">
        <v>0</v>
      </c>
      <c r="G647" s="9">
        <v>0</v>
      </c>
      <c r="H647" s="9">
        <v>7110264</v>
      </c>
      <c r="I647" s="9">
        <v>636771786</v>
      </c>
      <c r="J647" s="9">
        <v>636771786</v>
      </c>
      <c r="K647" s="9">
        <v>636771786</v>
      </c>
      <c r="L647" s="5">
        <f t="shared" si="30"/>
        <v>0.98895719487754008</v>
      </c>
      <c r="M647" s="5">
        <f t="shared" si="31"/>
        <v>0.98895719487754008</v>
      </c>
      <c r="N647" s="31">
        <f t="shared" si="32"/>
        <v>1.1042805122459929E-2</v>
      </c>
    </row>
    <row r="648" spans="1:14" ht="22.5">
      <c r="A648" s="16" t="s">
        <v>76</v>
      </c>
      <c r="B648" s="17" t="s">
        <v>191</v>
      </c>
      <c r="C648" s="18" t="s">
        <v>37</v>
      </c>
      <c r="D648" s="16" t="s">
        <v>190</v>
      </c>
      <c r="E648" s="9">
        <v>7515826453</v>
      </c>
      <c r="F648" s="9">
        <v>0</v>
      </c>
      <c r="G648" s="9">
        <v>18975244</v>
      </c>
      <c r="H648" s="9">
        <v>0</v>
      </c>
      <c r="I648" s="9">
        <v>7496851209</v>
      </c>
      <c r="J648" s="9">
        <v>6648001988</v>
      </c>
      <c r="K648" s="9">
        <v>6648001988</v>
      </c>
      <c r="L648" s="5">
        <f t="shared" si="30"/>
        <v>0.99747529508316068</v>
      </c>
      <c r="M648" s="5">
        <f t="shared" si="31"/>
        <v>0.88453372753789428</v>
      </c>
      <c r="N648" s="31">
        <f t="shared" si="32"/>
        <v>0</v>
      </c>
    </row>
    <row r="649" spans="1:14" ht="22.5">
      <c r="A649" s="16" t="s">
        <v>76</v>
      </c>
      <c r="B649" s="17" t="s">
        <v>191</v>
      </c>
      <c r="C649" s="18" t="s">
        <v>10</v>
      </c>
      <c r="D649" s="16" t="s">
        <v>190</v>
      </c>
      <c r="E649" s="9">
        <v>212601605</v>
      </c>
      <c r="F649" s="9">
        <v>0</v>
      </c>
      <c r="G649" s="9">
        <v>0</v>
      </c>
      <c r="H649" s="9">
        <v>0</v>
      </c>
      <c r="I649" s="9">
        <v>212601605</v>
      </c>
      <c r="J649" s="9">
        <v>0</v>
      </c>
      <c r="K649" s="9">
        <v>0</v>
      </c>
      <c r="L649" s="5">
        <f t="shared" si="30"/>
        <v>1</v>
      </c>
      <c r="M649" s="5">
        <f t="shared" si="31"/>
        <v>0</v>
      </c>
      <c r="N649" s="31">
        <f t="shared" si="32"/>
        <v>0</v>
      </c>
    </row>
    <row r="650" spans="1:14" ht="22.5">
      <c r="A650" s="16" t="s">
        <v>76</v>
      </c>
      <c r="B650" s="17" t="s">
        <v>217</v>
      </c>
      <c r="C650" s="18" t="s">
        <v>10</v>
      </c>
      <c r="D650" s="16" t="s">
        <v>216</v>
      </c>
      <c r="E650" s="9">
        <v>3410907</v>
      </c>
      <c r="F650" s="9">
        <v>0</v>
      </c>
      <c r="G650" s="9">
        <v>0</v>
      </c>
      <c r="H650" s="9">
        <v>0</v>
      </c>
      <c r="I650" s="9">
        <v>3410907</v>
      </c>
      <c r="J650" s="9">
        <v>0</v>
      </c>
      <c r="K650" s="9">
        <v>0</v>
      </c>
      <c r="L650" s="5">
        <f t="shared" si="30"/>
        <v>1</v>
      </c>
      <c r="M650" s="5">
        <f t="shared" si="31"/>
        <v>0</v>
      </c>
      <c r="N650" s="31">
        <f t="shared" si="32"/>
        <v>0</v>
      </c>
    </row>
    <row r="651" spans="1:14" ht="22.5">
      <c r="A651" s="16" t="s">
        <v>76</v>
      </c>
      <c r="B651" s="17" t="s">
        <v>104</v>
      </c>
      <c r="C651" s="18" t="s">
        <v>37</v>
      </c>
      <c r="D651" s="16" t="s">
        <v>87</v>
      </c>
      <c r="E651" s="9">
        <v>455673347</v>
      </c>
      <c r="F651" s="9">
        <v>0</v>
      </c>
      <c r="G651" s="9">
        <v>0</v>
      </c>
      <c r="H651" s="9">
        <v>0</v>
      </c>
      <c r="I651" s="9">
        <v>455673347</v>
      </c>
      <c r="J651" s="9">
        <v>378658761</v>
      </c>
      <c r="K651" s="9">
        <v>378658761</v>
      </c>
      <c r="L651" s="5">
        <f t="shared" si="30"/>
        <v>1</v>
      </c>
      <c r="M651" s="5">
        <f t="shared" si="31"/>
        <v>0.83098729274591521</v>
      </c>
      <c r="N651" s="31">
        <f t="shared" si="32"/>
        <v>0</v>
      </c>
    </row>
    <row r="652" spans="1:14" ht="22.5">
      <c r="A652" s="16" t="s">
        <v>76</v>
      </c>
      <c r="B652" s="17" t="s">
        <v>104</v>
      </c>
      <c r="C652" s="18" t="s">
        <v>10</v>
      </c>
      <c r="D652" s="16" t="s">
        <v>87</v>
      </c>
      <c r="E652" s="9">
        <v>184455117</v>
      </c>
      <c r="F652" s="9">
        <v>0</v>
      </c>
      <c r="G652" s="9">
        <v>0</v>
      </c>
      <c r="H652" s="9">
        <v>0</v>
      </c>
      <c r="I652" s="9">
        <v>184455117</v>
      </c>
      <c r="J652" s="9">
        <v>99596418</v>
      </c>
      <c r="K652" s="9">
        <v>99596418</v>
      </c>
      <c r="L652" s="5">
        <f t="shared" si="30"/>
        <v>1</v>
      </c>
      <c r="M652" s="5">
        <f t="shared" si="31"/>
        <v>0.53994933629301267</v>
      </c>
      <c r="N652" s="31">
        <f t="shared" si="32"/>
        <v>0</v>
      </c>
    </row>
    <row r="653" spans="1:14" ht="22.5">
      <c r="A653" s="16" t="s">
        <v>76</v>
      </c>
      <c r="B653" s="17" t="s">
        <v>103</v>
      </c>
      <c r="C653" s="18" t="s">
        <v>37</v>
      </c>
      <c r="D653" s="16" t="s">
        <v>85</v>
      </c>
      <c r="E653" s="9">
        <v>220971457</v>
      </c>
      <c r="F653" s="9">
        <v>0</v>
      </c>
      <c r="G653" s="9">
        <v>1602433</v>
      </c>
      <c r="H653" s="9">
        <v>0</v>
      </c>
      <c r="I653" s="9">
        <v>219369024</v>
      </c>
      <c r="J653" s="9">
        <v>208442523</v>
      </c>
      <c r="K653" s="9">
        <v>208442523</v>
      </c>
      <c r="L653" s="5">
        <f t="shared" si="30"/>
        <v>0.99274823535240575</v>
      </c>
      <c r="M653" s="5">
        <f t="shared" si="31"/>
        <v>0.94330066801342582</v>
      </c>
      <c r="N653" s="31">
        <f t="shared" si="32"/>
        <v>0</v>
      </c>
    </row>
    <row r="654" spans="1:14" ht="33.75">
      <c r="A654" s="16" t="s">
        <v>76</v>
      </c>
      <c r="B654" s="17" t="s">
        <v>102</v>
      </c>
      <c r="C654" s="18" t="s">
        <v>37</v>
      </c>
      <c r="D654" s="16" t="s">
        <v>101</v>
      </c>
      <c r="E654" s="9">
        <v>1655401</v>
      </c>
      <c r="F654" s="9">
        <v>0</v>
      </c>
      <c r="G654" s="9">
        <v>0</v>
      </c>
      <c r="H654" s="9">
        <v>1655401</v>
      </c>
      <c r="I654" s="9">
        <v>0</v>
      </c>
      <c r="J654" s="9">
        <v>0</v>
      </c>
      <c r="K654" s="9">
        <v>0</v>
      </c>
      <c r="L654" s="5">
        <f t="shared" si="30"/>
        <v>0</v>
      </c>
      <c r="M654" s="5">
        <f t="shared" si="31"/>
        <v>0</v>
      </c>
      <c r="N654" s="31">
        <f t="shared" si="32"/>
        <v>1</v>
      </c>
    </row>
    <row r="655" spans="1:14" ht="22.5">
      <c r="A655" s="16" t="s">
        <v>76</v>
      </c>
      <c r="B655" s="17" t="s">
        <v>100</v>
      </c>
      <c r="C655" s="18" t="s">
        <v>10</v>
      </c>
      <c r="D655" s="16" t="s">
        <v>99</v>
      </c>
      <c r="E655" s="9">
        <v>355169970</v>
      </c>
      <c r="F655" s="9">
        <v>0</v>
      </c>
      <c r="G655" s="9">
        <v>0</v>
      </c>
      <c r="H655" s="9">
        <v>1949425</v>
      </c>
      <c r="I655" s="9">
        <v>353220545</v>
      </c>
      <c r="J655" s="9">
        <v>310294152</v>
      </c>
      <c r="K655" s="9">
        <v>310294152</v>
      </c>
      <c r="L655" s="5">
        <f t="shared" si="30"/>
        <v>0.9945112899043802</v>
      </c>
      <c r="M655" s="5">
        <f t="shared" si="31"/>
        <v>0.87364974015117325</v>
      </c>
      <c r="N655" s="31">
        <f t="shared" si="32"/>
        <v>5.4887100956198523E-3</v>
      </c>
    </row>
    <row r="656" spans="1:14" ht="22.5">
      <c r="A656" s="16" t="s">
        <v>76</v>
      </c>
      <c r="B656" s="17" t="s">
        <v>98</v>
      </c>
      <c r="C656" s="18" t="s">
        <v>37</v>
      </c>
      <c r="D656" s="16" t="s">
        <v>97</v>
      </c>
      <c r="E656" s="9">
        <v>827791133</v>
      </c>
      <c r="F656" s="9">
        <v>0</v>
      </c>
      <c r="G656" s="9">
        <v>0</v>
      </c>
      <c r="H656" s="9">
        <v>0</v>
      </c>
      <c r="I656" s="9">
        <v>827791133</v>
      </c>
      <c r="J656" s="9">
        <v>504878244</v>
      </c>
      <c r="K656" s="9">
        <v>504878244</v>
      </c>
      <c r="L656" s="5">
        <f t="shared" si="30"/>
        <v>1</v>
      </c>
      <c r="M656" s="5">
        <f t="shared" si="31"/>
        <v>0.60991018612420922</v>
      </c>
      <c r="N656" s="31">
        <f t="shared" si="32"/>
        <v>0</v>
      </c>
    </row>
    <row r="657" spans="1:14" ht="22.5">
      <c r="A657" s="16" t="s">
        <v>76</v>
      </c>
      <c r="B657" s="17" t="s">
        <v>98</v>
      </c>
      <c r="C657" s="18" t="s">
        <v>10</v>
      </c>
      <c r="D657" s="16" t="s">
        <v>97</v>
      </c>
      <c r="E657" s="9">
        <v>4442896</v>
      </c>
      <c r="F657" s="9">
        <v>0</v>
      </c>
      <c r="G657" s="9">
        <v>0</v>
      </c>
      <c r="H657" s="9">
        <v>4442896</v>
      </c>
      <c r="I657" s="9">
        <v>0</v>
      </c>
      <c r="J657" s="9">
        <v>0</v>
      </c>
      <c r="K657" s="9">
        <v>0</v>
      </c>
      <c r="L657" s="5">
        <f t="shared" si="30"/>
        <v>0</v>
      </c>
      <c r="M657" s="5">
        <f t="shared" si="31"/>
        <v>0</v>
      </c>
      <c r="N657" s="31">
        <f t="shared" si="32"/>
        <v>1</v>
      </c>
    </row>
    <row r="658" spans="1:14" ht="22.5">
      <c r="A658" s="16" t="s">
        <v>76</v>
      </c>
      <c r="B658" s="17" t="s">
        <v>96</v>
      </c>
      <c r="C658" s="18" t="s">
        <v>37</v>
      </c>
      <c r="D658" s="16" t="s">
        <v>87</v>
      </c>
      <c r="E658" s="9">
        <v>68963449</v>
      </c>
      <c r="F658" s="9">
        <v>0</v>
      </c>
      <c r="G658" s="9">
        <v>0</v>
      </c>
      <c r="H658" s="9">
        <v>0</v>
      </c>
      <c r="I658" s="9">
        <v>68963449</v>
      </c>
      <c r="J658" s="9">
        <v>55123335</v>
      </c>
      <c r="K658" s="9">
        <v>55123335</v>
      </c>
      <c r="L658" s="5">
        <f t="shared" si="30"/>
        <v>1</v>
      </c>
      <c r="M658" s="5">
        <f t="shared" si="31"/>
        <v>0.7993123284770749</v>
      </c>
      <c r="N658" s="31">
        <f t="shared" si="32"/>
        <v>0</v>
      </c>
    </row>
    <row r="659" spans="1:14" ht="22.5">
      <c r="A659" s="16" t="s">
        <v>76</v>
      </c>
      <c r="B659" s="17" t="s">
        <v>95</v>
      </c>
      <c r="C659" s="18" t="s">
        <v>37</v>
      </c>
      <c r="D659" s="16" t="s">
        <v>85</v>
      </c>
      <c r="E659" s="9">
        <v>9000000</v>
      </c>
      <c r="F659" s="9">
        <v>0</v>
      </c>
      <c r="G659" s="9">
        <v>578984</v>
      </c>
      <c r="H659" s="9">
        <v>0</v>
      </c>
      <c r="I659" s="9">
        <v>8421016</v>
      </c>
      <c r="J659" s="9">
        <v>7782465</v>
      </c>
      <c r="K659" s="9">
        <v>7782465</v>
      </c>
      <c r="L659" s="5">
        <f t="shared" si="30"/>
        <v>0.93566844444444441</v>
      </c>
      <c r="M659" s="5">
        <f t="shared" si="31"/>
        <v>0.86471833333333337</v>
      </c>
      <c r="N659" s="31">
        <f t="shared" si="32"/>
        <v>0</v>
      </c>
    </row>
    <row r="660" spans="1:14" ht="22.5">
      <c r="A660" s="16" t="s">
        <v>76</v>
      </c>
      <c r="B660" s="17" t="s">
        <v>94</v>
      </c>
      <c r="C660" s="18" t="s">
        <v>37</v>
      </c>
      <c r="D660" s="16" t="s">
        <v>93</v>
      </c>
      <c r="E660" s="9">
        <v>453282930</v>
      </c>
      <c r="F660" s="9">
        <v>0</v>
      </c>
      <c r="G660" s="9">
        <v>0</v>
      </c>
      <c r="H660" s="9">
        <v>0</v>
      </c>
      <c r="I660" s="9">
        <v>453282930</v>
      </c>
      <c r="J660" s="9">
        <v>435119639</v>
      </c>
      <c r="K660" s="9">
        <v>435119639</v>
      </c>
      <c r="L660" s="5">
        <f t="shared" si="30"/>
        <v>1</v>
      </c>
      <c r="M660" s="5">
        <f t="shared" si="31"/>
        <v>0.95992946171610738</v>
      </c>
      <c r="N660" s="31">
        <f t="shared" si="32"/>
        <v>0</v>
      </c>
    </row>
    <row r="661" spans="1:14" ht="22.5">
      <c r="A661" s="16" t="s">
        <v>76</v>
      </c>
      <c r="B661" s="17" t="s">
        <v>94</v>
      </c>
      <c r="C661" s="18" t="s">
        <v>10</v>
      </c>
      <c r="D661" s="16" t="s">
        <v>93</v>
      </c>
      <c r="E661" s="9">
        <v>513169532</v>
      </c>
      <c r="F661" s="9">
        <v>0</v>
      </c>
      <c r="G661" s="9">
        <v>0</v>
      </c>
      <c r="H661" s="9">
        <v>0</v>
      </c>
      <c r="I661" s="9">
        <v>513169532</v>
      </c>
      <c r="J661" s="9">
        <v>216797924</v>
      </c>
      <c r="K661" s="9">
        <v>216797924</v>
      </c>
      <c r="L661" s="5">
        <f t="shared" si="30"/>
        <v>1</v>
      </c>
      <c r="M661" s="5">
        <f t="shared" si="31"/>
        <v>0.42246842511297028</v>
      </c>
      <c r="N661" s="31">
        <f t="shared" si="32"/>
        <v>0</v>
      </c>
    </row>
    <row r="662" spans="1:14" ht="22.5">
      <c r="A662" s="16" t="s">
        <v>76</v>
      </c>
      <c r="B662" s="17" t="s">
        <v>92</v>
      </c>
      <c r="C662" s="18" t="s">
        <v>37</v>
      </c>
      <c r="D662" s="16" t="s">
        <v>91</v>
      </c>
      <c r="E662" s="9">
        <v>340144324</v>
      </c>
      <c r="F662" s="9">
        <v>0</v>
      </c>
      <c r="G662" s="9">
        <v>0</v>
      </c>
      <c r="H662" s="9">
        <v>0</v>
      </c>
      <c r="I662" s="9">
        <v>340144324</v>
      </c>
      <c r="J662" s="9">
        <v>0</v>
      </c>
      <c r="K662" s="9">
        <v>0</v>
      </c>
      <c r="L662" s="5">
        <f t="shared" si="30"/>
        <v>1</v>
      </c>
      <c r="M662" s="5">
        <f t="shared" si="31"/>
        <v>0</v>
      </c>
      <c r="N662" s="31">
        <f t="shared" si="32"/>
        <v>0</v>
      </c>
    </row>
    <row r="663" spans="1:14" ht="22.5">
      <c r="A663" s="16" t="s">
        <v>76</v>
      </c>
      <c r="B663" s="17" t="s">
        <v>92</v>
      </c>
      <c r="C663" s="18" t="s">
        <v>10</v>
      </c>
      <c r="D663" s="16" t="s">
        <v>91</v>
      </c>
      <c r="E663" s="9">
        <v>1658386501</v>
      </c>
      <c r="F663" s="9">
        <v>0</v>
      </c>
      <c r="G663" s="9">
        <v>0</v>
      </c>
      <c r="H663" s="9">
        <v>0</v>
      </c>
      <c r="I663" s="9">
        <v>1658386501</v>
      </c>
      <c r="J663" s="9">
        <v>1597146139</v>
      </c>
      <c r="K663" s="9">
        <v>1597146139</v>
      </c>
      <c r="L663" s="5">
        <f t="shared" si="30"/>
        <v>1</v>
      </c>
      <c r="M663" s="5">
        <f t="shared" si="31"/>
        <v>0.96307232242720719</v>
      </c>
      <c r="N663" s="31">
        <f t="shared" si="32"/>
        <v>0</v>
      </c>
    </row>
    <row r="664" spans="1:14" ht="22.5">
      <c r="A664" s="16" t="s">
        <v>76</v>
      </c>
      <c r="B664" s="17" t="s">
        <v>86</v>
      </c>
      <c r="C664" s="18" t="s">
        <v>37</v>
      </c>
      <c r="D664" s="16" t="s">
        <v>85</v>
      </c>
      <c r="E664" s="9">
        <v>13891121</v>
      </c>
      <c r="F664" s="9">
        <v>0</v>
      </c>
      <c r="G664" s="9">
        <v>2998201</v>
      </c>
      <c r="H664" s="9">
        <v>0</v>
      </c>
      <c r="I664" s="9">
        <v>10892920</v>
      </c>
      <c r="J664" s="9">
        <v>9750623</v>
      </c>
      <c r="K664" s="9">
        <v>9750623</v>
      </c>
      <c r="L664" s="5">
        <f t="shared" si="30"/>
        <v>0.78416421540061454</v>
      </c>
      <c r="M664" s="5">
        <f t="shared" si="31"/>
        <v>0.70193204709684698</v>
      </c>
      <c r="N664" s="31">
        <f t="shared" si="32"/>
        <v>0</v>
      </c>
    </row>
    <row r="665" spans="1:14" ht="22.5">
      <c r="A665" s="16" t="s">
        <v>76</v>
      </c>
      <c r="B665" s="17" t="s">
        <v>185</v>
      </c>
      <c r="C665" s="18" t="s">
        <v>24</v>
      </c>
      <c r="D665" s="16" t="s">
        <v>87</v>
      </c>
      <c r="E665" s="9">
        <v>22144111</v>
      </c>
      <c r="F665" s="9">
        <v>0</v>
      </c>
      <c r="G665" s="9">
        <v>0</v>
      </c>
      <c r="H665" s="9">
        <v>0</v>
      </c>
      <c r="I665" s="9">
        <v>22144111</v>
      </c>
      <c r="J665" s="9">
        <v>19261862</v>
      </c>
      <c r="K665" s="9">
        <v>19261862</v>
      </c>
      <c r="L665" s="5">
        <f t="shared" si="30"/>
        <v>1</v>
      </c>
      <c r="M665" s="5">
        <f t="shared" si="31"/>
        <v>0.86984128647115255</v>
      </c>
      <c r="N665" s="31">
        <f t="shared" si="32"/>
        <v>0</v>
      </c>
    </row>
    <row r="666" spans="1:14" ht="22.5">
      <c r="A666" s="16" t="s">
        <v>75</v>
      </c>
      <c r="B666" s="17" t="s">
        <v>184</v>
      </c>
      <c r="C666" s="18" t="s">
        <v>10</v>
      </c>
      <c r="D666" s="16" t="s">
        <v>183</v>
      </c>
      <c r="E666" s="9">
        <v>80883265</v>
      </c>
      <c r="F666" s="9">
        <v>0</v>
      </c>
      <c r="G666" s="9">
        <v>0</v>
      </c>
      <c r="H666" s="9">
        <v>7431</v>
      </c>
      <c r="I666" s="9">
        <v>80875834</v>
      </c>
      <c r="J666" s="9">
        <v>71222538</v>
      </c>
      <c r="K666" s="9">
        <v>71222538</v>
      </c>
      <c r="L666" s="5">
        <f t="shared" si="30"/>
        <v>0.99990812685417685</v>
      </c>
      <c r="M666" s="5">
        <f t="shared" si="31"/>
        <v>0.88055963121666758</v>
      </c>
      <c r="N666" s="31">
        <f t="shared" si="32"/>
        <v>9.1873145823181105E-5</v>
      </c>
    </row>
    <row r="667" spans="1:14" ht="22.5">
      <c r="A667" s="16" t="s">
        <v>75</v>
      </c>
      <c r="B667" s="17" t="s">
        <v>178</v>
      </c>
      <c r="C667" s="18" t="s">
        <v>10</v>
      </c>
      <c r="D667" s="16" t="s">
        <v>177</v>
      </c>
      <c r="E667" s="9">
        <v>33586938</v>
      </c>
      <c r="F667" s="9">
        <v>0</v>
      </c>
      <c r="G667" s="9">
        <v>0</v>
      </c>
      <c r="H667" s="9">
        <v>0</v>
      </c>
      <c r="I667" s="9">
        <v>33586938</v>
      </c>
      <c r="J667" s="9">
        <v>33586938</v>
      </c>
      <c r="K667" s="9">
        <v>33586938</v>
      </c>
      <c r="L667" s="5">
        <f t="shared" si="30"/>
        <v>1</v>
      </c>
      <c r="M667" s="5">
        <f t="shared" si="31"/>
        <v>1</v>
      </c>
      <c r="N667" s="31">
        <f t="shared" si="32"/>
        <v>0</v>
      </c>
    </row>
    <row r="668" spans="1:14" ht="22.5">
      <c r="A668" s="16" t="s">
        <v>75</v>
      </c>
      <c r="B668" s="17" t="s">
        <v>176</v>
      </c>
      <c r="C668" s="18" t="s">
        <v>10</v>
      </c>
      <c r="D668" s="16" t="s">
        <v>175</v>
      </c>
      <c r="E668" s="9">
        <v>10067521</v>
      </c>
      <c r="F668" s="9">
        <v>0</v>
      </c>
      <c r="G668" s="9">
        <v>1000000</v>
      </c>
      <c r="H668" s="9">
        <v>0</v>
      </c>
      <c r="I668" s="9">
        <v>9067521</v>
      </c>
      <c r="J668" s="9">
        <v>7417639</v>
      </c>
      <c r="K668" s="9">
        <v>7417639</v>
      </c>
      <c r="L668" s="5">
        <f t="shared" si="30"/>
        <v>0.9006706814915012</v>
      </c>
      <c r="M668" s="5">
        <f t="shared" si="31"/>
        <v>0.73678902681206226</v>
      </c>
      <c r="N668" s="31">
        <f t="shared" si="32"/>
        <v>0</v>
      </c>
    </row>
    <row r="669" spans="1:14" ht="22.5">
      <c r="A669" s="16" t="s">
        <v>75</v>
      </c>
      <c r="B669" s="17" t="s">
        <v>174</v>
      </c>
      <c r="C669" s="18" t="s">
        <v>10</v>
      </c>
      <c r="D669" s="16" t="s">
        <v>173</v>
      </c>
      <c r="E669" s="9">
        <v>13348000</v>
      </c>
      <c r="F669" s="9">
        <v>0</v>
      </c>
      <c r="G669" s="9">
        <v>0</v>
      </c>
      <c r="H669" s="9">
        <v>0</v>
      </c>
      <c r="I669" s="9">
        <v>13348000</v>
      </c>
      <c r="J669" s="9">
        <v>8700000</v>
      </c>
      <c r="K669" s="9">
        <v>8700000</v>
      </c>
      <c r="L669" s="5">
        <f t="shared" si="30"/>
        <v>1</v>
      </c>
      <c r="M669" s="5">
        <f t="shared" si="31"/>
        <v>0.65178303865747678</v>
      </c>
      <c r="N669" s="31">
        <f t="shared" si="32"/>
        <v>0</v>
      </c>
    </row>
    <row r="670" spans="1:14" ht="22.5">
      <c r="A670" s="16" t="s">
        <v>75</v>
      </c>
      <c r="B670" s="17" t="s">
        <v>172</v>
      </c>
      <c r="C670" s="18" t="s">
        <v>10</v>
      </c>
      <c r="D670" s="16" t="s">
        <v>171</v>
      </c>
      <c r="E670" s="9">
        <v>1368000</v>
      </c>
      <c r="F670" s="9">
        <v>0</v>
      </c>
      <c r="G670" s="9">
        <v>0</v>
      </c>
      <c r="H670" s="9">
        <v>0</v>
      </c>
      <c r="I670" s="9">
        <v>1368000</v>
      </c>
      <c r="J670" s="9">
        <v>1368000</v>
      </c>
      <c r="K670" s="9">
        <v>1368000</v>
      </c>
      <c r="L670" s="5">
        <f t="shared" si="30"/>
        <v>1</v>
      </c>
      <c r="M670" s="5">
        <f t="shared" si="31"/>
        <v>1</v>
      </c>
      <c r="N670" s="31">
        <f t="shared" si="32"/>
        <v>0</v>
      </c>
    </row>
    <row r="671" spans="1:14" ht="22.5">
      <c r="A671" s="16" t="s">
        <v>75</v>
      </c>
      <c r="B671" s="17" t="s">
        <v>170</v>
      </c>
      <c r="C671" s="18" t="s">
        <v>10</v>
      </c>
      <c r="D671" s="16" t="s">
        <v>169</v>
      </c>
      <c r="E671" s="9">
        <v>3580827</v>
      </c>
      <c r="F671" s="9">
        <v>0</v>
      </c>
      <c r="G671" s="9">
        <v>0</v>
      </c>
      <c r="H671" s="9">
        <v>914827</v>
      </c>
      <c r="I671" s="9">
        <v>2666000</v>
      </c>
      <c r="J671" s="9">
        <v>1270000</v>
      </c>
      <c r="K671" s="9">
        <v>1270000</v>
      </c>
      <c r="L671" s="5">
        <f t="shared" si="30"/>
        <v>0.74452074897781995</v>
      </c>
      <c r="M671" s="5">
        <f t="shared" si="31"/>
        <v>0.35466667336902902</v>
      </c>
      <c r="N671" s="31">
        <f t="shared" si="32"/>
        <v>0.25547925102218005</v>
      </c>
    </row>
    <row r="672" spans="1:14" ht="22.5">
      <c r="A672" s="16" t="s">
        <v>75</v>
      </c>
      <c r="B672" s="17" t="s">
        <v>168</v>
      </c>
      <c r="C672" s="18" t="s">
        <v>10</v>
      </c>
      <c r="D672" s="16" t="s">
        <v>167</v>
      </c>
      <c r="E672" s="9">
        <v>4184752</v>
      </c>
      <c r="F672" s="9">
        <v>0</v>
      </c>
      <c r="G672" s="9">
        <v>0</v>
      </c>
      <c r="H672" s="9">
        <v>0</v>
      </c>
      <c r="I672" s="9">
        <v>4184752</v>
      </c>
      <c r="J672" s="9">
        <v>4184752</v>
      </c>
      <c r="K672" s="9">
        <v>4184752</v>
      </c>
      <c r="L672" s="5">
        <f t="shared" si="30"/>
        <v>1</v>
      </c>
      <c r="M672" s="5">
        <f t="shared" si="31"/>
        <v>1</v>
      </c>
      <c r="N672" s="31">
        <f t="shared" si="32"/>
        <v>0</v>
      </c>
    </row>
    <row r="673" spans="1:14" ht="22.5">
      <c r="A673" s="16" t="s">
        <v>75</v>
      </c>
      <c r="B673" s="17" t="s">
        <v>166</v>
      </c>
      <c r="C673" s="18" t="s">
        <v>10</v>
      </c>
      <c r="D673" s="16" t="s">
        <v>165</v>
      </c>
      <c r="E673" s="9">
        <v>7080537</v>
      </c>
      <c r="F673" s="9">
        <v>0</v>
      </c>
      <c r="G673" s="9">
        <v>0</v>
      </c>
      <c r="H673" s="9">
        <v>1269537</v>
      </c>
      <c r="I673" s="9">
        <v>5811000</v>
      </c>
      <c r="J673" s="9">
        <v>3808000</v>
      </c>
      <c r="K673" s="9">
        <v>3808000</v>
      </c>
      <c r="L673" s="5">
        <f t="shared" si="30"/>
        <v>0.82070046382075257</v>
      </c>
      <c r="M673" s="5">
        <f t="shared" si="31"/>
        <v>0.53781231564781029</v>
      </c>
      <c r="N673" s="31">
        <f t="shared" si="32"/>
        <v>0.17929953617924743</v>
      </c>
    </row>
    <row r="674" spans="1:14" ht="22.5">
      <c r="A674" s="16" t="s">
        <v>75</v>
      </c>
      <c r="B674" s="17" t="s">
        <v>164</v>
      </c>
      <c r="C674" s="18" t="s">
        <v>10</v>
      </c>
      <c r="D674" s="16" t="s">
        <v>163</v>
      </c>
      <c r="E674" s="9">
        <v>13830000</v>
      </c>
      <c r="F674" s="9">
        <v>0</v>
      </c>
      <c r="G674" s="9">
        <v>0</v>
      </c>
      <c r="H674" s="9">
        <v>1481104</v>
      </c>
      <c r="I674" s="9">
        <v>12348896</v>
      </c>
      <c r="J674" s="9">
        <v>11524171</v>
      </c>
      <c r="K674" s="9">
        <v>11524171</v>
      </c>
      <c r="L674" s="5">
        <f t="shared" si="30"/>
        <v>0.89290643528561098</v>
      </c>
      <c r="M674" s="5">
        <f t="shared" si="31"/>
        <v>0.83327339117859722</v>
      </c>
      <c r="N674" s="31">
        <f t="shared" si="32"/>
        <v>0.10709356471438901</v>
      </c>
    </row>
    <row r="675" spans="1:14" ht="22.5">
      <c r="A675" s="16" t="s">
        <v>75</v>
      </c>
      <c r="B675" s="17" t="s">
        <v>209</v>
      </c>
      <c r="C675" s="18" t="s">
        <v>10</v>
      </c>
      <c r="D675" s="16" t="s">
        <v>208</v>
      </c>
      <c r="E675" s="9">
        <v>66742</v>
      </c>
      <c r="F675" s="9">
        <v>0</v>
      </c>
      <c r="G675" s="9">
        <v>0</v>
      </c>
      <c r="H675" s="9">
        <v>0.72000000000116415</v>
      </c>
      <c r="I675" s="9">
        <v>66741.279999999999</v>
      </c>
      <c r="J675" s="9">
        <v>66741.279999999999</v>
      </c>
      <c r="K675" s="9">
        <v>66741.279999999999</v>
      </c>
      <c r="L675" s="5">
        <f t="shared" si="30"/>
        <v>0.99998921219022507</v>
      </c>
      <c r="M675" s="5">
        <f t="shared" si="31"/>
        <v>0.99998921219022507</v>
      </c>
      <c r="N675" s="31">
        <f t="shared" si="32"/>
        <v>1.0787809774971745E-5</v>
      </c>
    </row>
    <row r="676" spans="1:14" ht="22.5">
      <c r="A676" s="16" t="s">
        <v>75</v>
      </c>
      <c r="B676" s="17" t="s">
        <v>162</v>
      </c>
      <c r="C676" s="18" t="s">
        <v>10</v>
      </c>
      <c r="D676" s="16" t="s">
        <v>161</v>
      </c>
      <c r="E676" s="9">
        <v>51378950</v>
      </c>
      <c r="F676" s="9">
        <v>0</v>
      </c>
      <c r="G676" s="9">
        <v>17636200</v>
      </c>
      <c r="H676" s="9">
        <v>242750</v>
      </c>
      <c r="I676" s="9">
        <v>33500000</v>
      </c>
      <c r="J676" s="9">
        <v>21300000</v>
      </c>
      <c r="K676" s="9">
        <v>21300000</v>
      </c>
      <c r="L676" s="5">
        <f t="shared" si="30"/>
        <v>0.65201799569668117</v>
      </c>
      <c r="M676" s="5">
        <f t="shared" si="31"/>
        <v>0.41456666592057645</v>
      </c>
      <c r="N676" s="31">
        <f t="shared" si="32"/>
        <v>4.7246975658319212E-3</v>
      </c>
    </row>
    <row r="677" spans="1:14" ht="22.5">
      <c r="A677" s="16" t="s">
        <v>75</v>
      </c>
      <c r="B677" s="17" t="s">
        <v>160</v>
      </c>
      <c r="C677" s="18" t="s">
        <v>10</v>
      </c>
      <c r="D677" s="16" t="s">
        <v>87</v>
      </c>
      <c r="E677" s="9">
        <v>38616837</v>
      </c>
      <c r="F677" s="9">
        <v>0</v>
      </c>
      <c r="G677" s="9">
        <v>0</v>
      </c>
      <c r="H677" s="9">
        <v>0</v>
      </c>
      <c r="I677" s="9">
        <v>38616837</v>
      </c>
      <c r="J677" s="9">
        <v>32357214</v>
      </c>
      <c r="K677" s="9">
        <v>32357214</v>
      </c>
      <c r="L677" s="5">
        <f t="shared" si="30"/>
        <v>1</v>
      </c>
      <c r="M677" s="5">
        <f t="shared" si="31"/>
        <v>0.83790430583426601</v>
      </c>
      <c r="N677" s="31">
        <f t="shared" si="32"/>
        <v>0</v>
      </c>
    </row>
    <row r="678" spans="1:14" ht="22.5">
      <c r="A678" s="16" t="s">
        <v>75</v>
      </c>
      <c r="B678" s="17" t="s">
        <v>159</v>
      </c>
      <c r="C678" s="18" t="s">
        <v>10</v>
      </c>
      <c r="D678" s="16" t="s">
        <v>85</v>
      </c>
      <c r="E678" s="9">
        <v>895668</v>
      </c>
      <c r="F678" s="9">
        <v>0</v>
      </c>
      <c r="G678" s="9">
        <v>0</v>
      </c>
      <c r="H678" s="9">
        <v>13243</v>
      </c>
      <c r="I678" s="9">
        <v>882425</v>
      </c>
      <c r="J678" s="9">
        <v>882425</v>
      </c>
      <c r="K678" s="9">
        <v>882425</v>
      </c>
      <c r="L678" s="5">
        <f t="shared" si="30"/>
        <v>0.98521438747393009</v>
      </c>
      <c r="M678" s="5">
        <f t="shared" si="31"/>
        <v>0.98521438747393009</v>
      </c>
      <c r="N678" s="31">
        <f t="shared" si="32"/>
        <v>1.4785612526069927E-2</v>
      </c>
    </row>
    <row r="679" spans="1:14" ht="22.5">
      <c r="A679" s="16" t="s">
        <v>75</v>
      </c>
      <c r="B679" s="17" t="s">
        <v>158</v>
      </c>
      <c r="C679" s="18" t="s">
        <v>10</v>
      </c>
      <c r="D679" s="16" t="s">
        <v>157</v>
      </c>
      <c r="E679" s="9">
        <v>104000000</v>
      </c>
      <c r="F679" s="9">
        <v>0</v>
      </c>
      <c r="G679" s="9">
        <v>0</v>
      </c>
      <c r="H679" s="9">
        <v>10413010</v>
      </c>
      <c r="I679" s="9">
        <v>93586990</v>
      </c>
      <c r="J679" s="9">
        <v>0</v>
      </c>
      <c r="K679" s="9">
        <v>0</v>
      </c>
      <c r="L679" s="5">
        <f t="shared" si="30"/>
        <v>0.89987490384615387</v>
      </c>
      <c r="M679" s="5">
        <f t="shared" si="31"/>
        <v>0</v>
      </c>
      <c r="N679" s="31">
        <f t="shared" si="32"/>
        <v>0.10012509615384615</v>
      </c>
    </row>
    <row r="680" spans="1:14" ht="22.5">
      <c r="A680" s="16" t="s">
        <v>75</v>
      </c>
      <c r="B680" s="17" t="s">
        <v>156</v>
      </c>
      <c r="C680" s="18" t="s">
        <v>10</v>
      </c>
      <c r="D680" s="16" t="s">
        <v>155</v>
      </c>
      <c r="E680" s="9">
        <v>99900460</v>
      </c>
      <c r="F680" s="9">
        <v>0</v>
      </c>
      <c r="G680" s="9">
        <v>0</v>
      </c>
      <c r="H680" s="9">
        <v>13272528</v>
      </c>
      <c r="I680" s="9">
        <v>86627932</v>
      </c>
      <c r="J680" s="9">
        <v>22438180</v>
      </c>
      <c r="K680" s="9">
        <v>22438180</v>
      </c>
      <c r="L680" s="5">
        <f t="shared" si="30"/>
        <v>0.8671424736182396</v>
      </c>
      <c r="M680" s="5">
        <f t="shared" si="31"/>
        <v>0.22460537218747542</v>
      </c>
      <c r="N680" s="31">
        <f t="shared" si="32"/>
        <v>0.1328575263817604</v>
      </c>
    </row>
    <row r="681" spans="1:14" ht="22.5">
      <c r="A681" s="16" t="s">
        <v>75</v>
      </c>
      <c r="B681" s="17" t="s">
        <v>154</v>
      </c>
      <c r="C681" s="18" t="s">
        <v>10</v>
      </c>
      <c r="D681" s="16" t="s">
        <v>153</v>
      </c>
      <c r="E681" s="9">
        <v>23500000</v>
      </c>
      <c r="F681" s="9">
        <v>0</v>
      </c>
      <c r="G681" s="9">
        <v>0</v>
      </c>
      <c r="H681" s="9">
        <v>0</v>
      </c>
      <c r="I681" s="9">
        <v>23500000</v>
      </c>
      <c r="J681" s="9">
        <v>23500000</v>
      </c>
      <c r="K681" s="9">
        <v>23500000</v>
      </c>
      <c r="L681" s="5">
        <f t="shared" si="30"/>
        <v>1</v>
      </c>
      <c r="M681" s="5">
        <f t="shared" si="31"/>
        <v>1</v>
      </c>
      <c r="N681" s="31">
        <f t="shared" si="32"/>
        <v>0</v>
      </c>
    </row>
    <row r="682" spans="1:14" ht="22.5">
      <c r="A682" s="16" t="s">
        <v>75</v>
      </c>
      <c r="B682" s="17" t="s">
        <v>150</v>
      </c>
      <c r="C682" s="18" t="s">
        <v>10</v>
      </c>
      <c r="D682" s="16" t="s">
        <v>149</v>
      </c>
      <c r="E682" s="9">
        <v>112438982</v>
      </c>
      <c r="F682" s="9">
        <v>0</v>
      </c>
      <c r="G682" s="9">
        <v>7377454</v>
      </c>
      <c r="H682" s="9">
        <v>0</v>
      </c>
      <c r="I682" s="9">
        <v>105061528</v>
      </c>
      <c r="J682" s="9">
        <v>103894338</v>
      </c>
      <c r="K682" s="9">
        <v>103894338</v>
      </c>
      <c r="L682" s="5">
        <f t="shared" si="30"/>
        <v>0.93438704381012627</v>
      </c>
      <c r="M682" s="5">
        <f t="shared" si="31"/>
        <v>0.92400639130653106</v>
      </c>
      <c r="N682" s="31">
        <f t="shared" si="32"/>
        <v>0</v>
      </c>
    </row>
    <row r="683" spans="1:14" ht="22.5">
      <c r="A683" s="16" t="s">
        <v>75</v>
      </c>
      <c r="B683" s="17" t="s">
        <v>148</v>
      </c>
      <c r="C683" s="18" t="s">
        <v>10</v>
      </c>
      <c r="D683" s="16" t="s">
        <v>127</v>
      </c>
      <c r="E683" s="9">
        <v>453000</v>
      </c>
      <c r="F683" s="9">
        <v>0</v>
      </c>
      <c r="G683" s="9">
        <v>0</v>
      </c>
      <c r="H683" s="9">
        <v>0</v>
      </c>
      <c r="I683" s="9">
        <v>453000</v>
      </c>
      <c r="J683" s="9">
        <v>452784</v>
      </c>
      <c r="K683" s="9">
        <v>452784</v>
      </c>
      <c r="L683" s="5">
        <f t="shared" si="30"/>
        <v>1</v>
      </c>
      <c r="M683" s="5">
        <f t="shared" si="31"/>
        <v>0.99952317880794705</v>
      </c>
      <c r="N683" s="31">
        <f t="shared" si="32"/>
        <v>0</v>
      </c>
    </row>
    <row r="684" spans="1:14" ht="22.5">
      <c r="A684" s="16" t="s">
        <v>75</v>
      </c>
      <c r="B684" s="17" t="s">
        <v>147</v>
      </c>
      <c r="C684" s="18" t="s">
        <v>10</v>
      </c>
      <c r="D684" s="16" t="s">
        <v>146</v>
      </c>
      <c r="E684" s="9">
        <v>86758162</v>
      </c>
      <c r="F684" s="9">
        <v>0</v>
      </c>
      <c r="G684" s="9">
        <v>0</v>
      </c>
      <c r="H684" s="9">
        <v>0</v>
      </c>
      <c r="I684" s="9">
        <v>86758162</v>
      </c>
      <c r="J684" s="9">
        <v>76447772</v>
      </c>
      <c r="K684" s="9">
        <v>76447772</v>
      </c>
      <c r="L684" s="5">
        <f t="shared" si="30"/>
        <v>1</v>
      </c>
      <c r="M684" s="5">
        <f t="shared" si="31"/>
        <v>0.88115942336353326</v>
      </c>
      <c r="N684" s="31">
        <f t="shared" si="32"/>
        <v>0</v>
      </c>
    </row>
    <row r="685" spans="1:14" ht="22.5">
      <c r="A685" s="16" t="s">
        <v>75</v>
      </c>
      <c r="B685" s="17" t="s">
        <v>145</v>
      </c>
      <c r="C685" s="18" t="s">
        <v>10</v>
      </c>
      <c r="D685" s="16" t="s">
        <v>144</v>
      </c>
      <c r="E685" s="9">
        <v>3494947</v>
      </c>
      <c r="F685" s="9">
        <v>0</v>
      </c>
      <c r="G685" s="9">
        <v>0</v>
      </c>
      <c r="H685" s="9">
        <v>0</v>
      </c>
      <c r="I685" s="9">
        <v>3494947</v>
      </c>
      <c r="J685" s="9">
        <v>3198257</v>
      </c>
      <c r="K685" s="9">
        <v>3198257</v>
      </c>
      <c r="L685" s="5">
        <f t="shared" si="30"/>
        <v>1</v>
      </c>
      <c r="M685" s="5">
        <f t="shared" si="31"/>
        <v>0.91510887003436681</v>
      </c>
      <c r="N685" s="31">
        <f t="shared" si="32"/>
        <v>0</v>
      </c>
    </row>
    <row r="686" spans="1:14" ht="22.5">
      <c r="A686" s="16" t="s">
        <v>75</v>
      </c>
      <c r="B686" s="17" t="s">
        <v>142</v>
      </c>
      <c r="C686" s="18" t="s">
        <v>10</v>
      </c>
      <c r="D686" s="16" t="s">
        <v>141</v>
      </c>
      <c r="E686" s="9">
        <v>209000</v>
      </c>
      <c r="F686" s="9">
        <v>0</v>
      </c>
      <c r="G686" s="9">
        <v>0</v>
      </c>
      <c r="H686" s="9">
        <v>0</v>
      </c>
      <c r="I686" s="9">
        <v>209000</v>
      </c>
      <c r="J686" s="9">
        <v>209000</v>
      </c>
      <c r="K686" s="9">
        <v>209000</v>
      </c>
      <c r="L686" s="5">
        <f t="shared" si="30"/>
        <v>1</v>
      </c>
      <c r="M686" s="5">
        <f t="shared" si="31"/>
        <v>1</v>
      </c>
      <c r="N686" s="31">
        <f t="shared" si="32"/>
        <v>0</v>
      </c>
    </row>
    <row r="687" spans="1:14" ht="22.5">
      <c r="A687" s="16" t="s">
        <v>75</v>
      </c>
      <c r="B687" s="17" t="s">
        <v>140</v>
      </c>
      <c r="C687" s="18" t="s">
        <v>10</v>
      </c>
      <c r="D687" s="16" t="s">
        <v>87</v>
      </c>
      <c r="E687" s="9">
        <v>23285898</v>
      </c>
      <c r="F687" s="9">
        <v>0</v>
      </c>
      <c r="G687" s="9">
        <v>0</v>
      </c>
      <c r="H687" s="9">
        <v>0</v>
      </c>
      <c r="I687" s="9">
        <v>23285898</v>
      </c>
      <c r="J687" s="9">
        <v>19482225</v>
      </c>
      <c r="K687" s="9">
        <v>19482225</v>
      </c>
      <c r="L687" s="5">
        <f t="shared" si="30"/>
        <v>1</v>
      </c>
      <c r="M687" s="5">
        <f t="shared" si="31"/>
        <v>0.83665336848937499</v>
      </c>
      <c r="N687" s="31">
        <f t="shared" si="32"/>
        <v>0</v>
      </c>
    </row>
    <row r="688" spans="1:14" ht="22.5">
      <c r="A688" s="16" t="s">
        <v>75</v>
      </c>
      <c r="B688" s="17" t="s">
        <v>139</v>
      </c>
      <c r="C688" s="18" t="s">
        <v>10</v>
      </c>
      <c r="D688" s="16" t="s">
        <v>85</v>
      </c>
      <c r="E688" s="9">
        <v>25000000</v>
      </c>
      <c r="F688" s="9">
        <v>0</v>
      </c>
      <c r="G688" s="9">
        <v>0</v>
      </c>
      <c r="H688" s="9">
        <v>10791843</v>
      </c>
      <c r="I688" s="9">
        <v>14208157</v>
      </c>
      <c r="J688" s="9">
        <v>11651973</v>
      </c>
      <c r="K688" s="9">
        <v>11651973</v>
      </c>
      <c r="L688" s="5">
        <f t="shared" si="30"/>
        <v>0.56832627999999996</v>
      </c>
      <c r="M688" s="5">
        <f t="shared" si="31"/>
        <v>0.46607892000000001</v>
      </c>
      <c r="N688" s="31">
        <f t="shared" si="32"/>
        <v>0.43167371999999998</v>
      </c>
    </row>
    <row r="689" spans="1:14" ht="22.5">
      <c r="A689" s="16" t="s">
        <v>75</v>
      </c>
      <c r="B689" s="17" t="s">
        <v>138</v>
      </c>
      <c r="C689" s="18" t="s">
        <v>10</v>
      </c>
      <c r="D689" s="16" t="s">
        <v>87</v>
      </c>
      <c r="E689" s="9">
        <v>32006513</v>
      </c>
      <c r="F689" s="9">
        <v>0</v>
      </c>
      <c r="G689" s="9">
        <v>0</v>
      </c>
      <c r="H689" s="9">
        <v>0</v>
      </c>
      <c r="I689" s="9">
        <v>32006513</v>
      </c>
      <c r="J689" s="9">
        <v>28202840</v>
      </c>
      <c r="K689" s="9">
        <v>28202840</v>
      </c>
      <c r="L689" s="5">
        <f t="shared" si="30"/>
        <v>1</v>
      </c>
      <c r="M689" s="5">
        <f t="shared" si="31"/>
        <v>0.88115940652454083</v>
      </c>
      <c r="N689" s="31">
        <f t="shared" si="32"/>
        <v>0</v>
      </c>
    </row>
    <row r="690" spans="1:14" ht="22.5">
      <c r="A690" s="16" t="s">
        <v>75</v>
      </c>
      <c r="B690" s="17" t="s">
        <v>137</v>
      </c>
      <c r="C690" s="18" t="s">
        <v>10</v>
      </c>
      <c r="D690" s="16" t="s">
        <v>85</v>
      </c>
      <c r="E690" s="9">
        <v>603677</v>
      </c>
      <c r="F690" s="9">
        <v>0</v>
      </c>
      <c r="G690" s="9">
        <v>0</v>
      </c>
      <c r="H690" s="9">
        <v>603677</v>
      </c>
      <c r="I690" s="9">
        <v>0</v>
      </c>
      <c r="J690" s="9">
        <v>0</v>
      </c>
      <c r="K690" s="9">
        <v>0</v>
      </c>
      <c r="L690" s="5">
        <f t="shared" si="30"/>
        <v>0</v>
      </c>
      <c r="M690" s="5">
        <f t="shared" si="31"/>
        <v>0</v>
      </c>
      <c r="N690" s="31">
        <f t="shared" si="32"/>
        <v>1</v>
      </c>
    </row>
    <row r="691" spans="1:14" ht="22.5">
      <c r="A691" s="16" t="s">
        <v>75</v>
      </c>
      <c r="B691" s="17" t="s">
        <v>136</v>
      </c>
      <c r="C691" s="18" t="s">
        <v>10</v>
      </c>
      <c r="D691" s="16" t="s">
        <v>135</v>
      </c>
      <c r="E691" s="9">
        <v>9350688</v>
      </c>
      <c r="F691" s="9">
        <v>0</v>
      </c>
      <c r="G691" s="9">
        <v>0</v>
      </c>
      <c r="H691" s="9">
        <v>0</v>
      </c>
      <c r="I691" s="9">
        <v>9350688</v>
      </c>
      <c r="J691" s="9">
        <v>4647000</v>
      </c>
      <c r="K691" s="9">
        <v>4647000</v>
      </c>
      <c r="L691" s="5">
        <f t="shared" si="30"/>
        <v>1</v>
      </c>
      <c r="M691" s="5">
        <f t="shared" si="31"/>
        <v>0.49696877919571264</v>
      </c>
      <c r="N691" s="31">
        <f t="shared" si="32"/>
        <v>0</v>
      </c>
    </row>
    <row r="692" spans="1:14" ht="22.5">
      <c r="A692" s="16" t="s">
        <v>75</v>
      </c>
      <c r="B692" s="17" t="s">
        <v>134</v>
      </c>
      <c r="C692" s="18" t="s">
        <v>10</v>
      </c>
      <c r="D692" s="16" t="s">
        <v>87</v>
      </c>
      <c r="E692" s="9">
        <v>183411176</v>
      </c>
      <c r="F692" s="9">
        <v>0</v>
      </c>
      <c r="G692" s="9">
        <v>0</v>
      </c>
      <c r="H692" s="9">
        <v>0</v>
      </c>
      <c r="I692" s="9">
        <v>183411176</v>
      </c>
      <c r="J692" s="9">
        <v>161482184</v>
      </c>
      <c r="K692" s="9">
        <v>161482184</v>
      </c>
      <c r="L692" s="5">
        <f t="shared" si="30"/>
        <v>1</v>
      </c>
      <c r="M692" s="5">
        <f t="shared" si="31"/>
        <v>0.88043808191928286</v>
      </c>
      <c r="N692" s="31">
        <f t="shared" si="32"/>
        <v>0</v>
      </c>
    </row>
    <row r="693" spans="1:14" ht="22.5">
      <c r="A693" s="16" t="s">
        <v>75</v>
      </c>
      <c r="B693" s="17" t="s">
        <v>133</v>
      </c>
      <c r="C693" s="18" t="s">
        <v>10</v>
      </c>
      <c r="D693" s="16" t="s">
        <v>85</v>
      </c>
      <c r="E693" s="9">
        <v>26501600</v>
      </c>
      <c r="F693" s="9">
        <v>0</v>
      </c>
      <c r="G693" s="9">
        <v>154644</v>
      </c>
      <c r="H693" s="9">
        <v>2923473</v>
      </c>
      <c r="I693" s="9">
        <v>23423483</v>
      </c>
      <c r="J693" s="9">
        <v>21116236</v>
      </c>
      <c r="K693" s="9">
        <v>21116236</v>
      </c>
      <c r="L693" s="5">
        <f t="shared" si="30"/>
        <v>0.88385165423974399</v>
      </c>
      <c r="M693" s="5">
        <f t="shared" si="31"/>
        <v>0.79679098620460653</v>
      </c>
      <c r="N693" s="31">
        <f t="shared" si="32"/>
        <v>0.11031307543695475</v>
      </c>
    </row>
    <row r="694" spans="1:14" ht="22.5">
      <c r="A694" s="16" t="s">
        <v>75</v>
      </c>
      <c r="B694" s="17" t="s">
        <v>132</v>
      </c>
      <c r="C694" s="18" t="s">
        <v>10</v>
      </c>
      <c r="D694" s="16" t="s">
        <v>131</v>
      </c>
      <c r="E694" s="9">
        <v>133365000</v>
      </c>
      <c r="F694" s="9">
        <v>0</v>
      </c>
      <c r="G694" s="9">
        <v>0</v>
      </c>
      <c r="H694" s="9">
        <v>0</v>
      </c>
      <c r="I694" s="9">
        <v>133365000</v>
      </c>
      <c r="J694" s="9">
        <v>132114680</v>
      </c>
      <c r="K694" s="9">
        <v>132114680</v>
      </c>
      <c r="L694" s="5">
        <f t="shared" si="30"/>
        <v>1</v>
      </c>
      <c r="M694" s="5">
        <f t="shared" si="31"/>
        <v>0.99062482660368167</v>
      </c>
      <c r="N694" s="31">
        <f t="shared" si="32"/>
        <v>0</v>
      </c>
    </row>
    <row r="695" spans="1:14" ht="22.5">
      <c r="A695" s="16" t="s">
        <v>75</v>
      </c>
      <c r="B695" s="17" t="s">
        <v>128</v>
      </c>
      <c r="C695" s="18" t="s">
        <v>10</v>
      </c>
      <c r="D695" s="16" t="s">
        <v>127</v>
      </c>
      <c r="E695" s="9">
        <v>5876</v>
      </c>
      <c r="F695" s="9">
        <v>0</v>
      </c>
      <c r="G695" s="9">
        <v>0</v>
      </c>
      <c r="H695" s="9">
        <v>0</v>
      </c>
      <c r="I695" s="9">
        <v>5876</v>
      </c>
      <c r="J695" s="9">
        <v>4400</v>
      </c>
      <c r="K695" s="9">
        <v>4400</v>
      </c>
      <c r="L695" s="5">
        <f t="shared" si="30"/>
        <v>1</v>
      </c>
      <c r="M695" s="5">
        <f t="shared" si="31"/>
        <v>0.74880871341048327</v>
      </c>
      <c r="N695" s="31">
        <f t="shared" si="32"/>
        <v>0</v>
      </c>
    </row>
    <row r="696" spans="1:14" ht="22.5">
      <c r="A696" s="16" t="s">
        <v>75</v>
      </c>
      <c r="B696" s="17" t="s">
        <v>126</v>
      </c>
      <c r="C696" s="18" t="s">
        <v>37</v>
      </c>
      <c r="D696" s="16" t="s">
        <v>87</v>
      </c>
      <c r="E696" s="9">
        <v>194129370</v>
      </c>
      <c r="F696" s="9">
        <v>0</v>
      </c>
      <c r="G696" s="9">
        <v>0</v>
      </c>
      <c r="H696" s="9">
        <v>0</v>
      </c>
      <c r="I696" s="9">
        <v>194129370</v>
      </c>
      <c r="J696" s="9">
        <v>170463564</v>
      </c>
      <c r="K696" s="9">
        <v>170463564</v>
      </c>
      <c r="L696" s="5">
        <f t="shared" si="30"/>
        <v>1</v>
      </c>
      <c r="M696" s="5">
        <f t="shared" si="31"/>
        <v>0.87809260391665622</v>
      </c>
      <c r="N696" s="31">
        <f t="shared" si="32"/>
        <v>0</v>
      </c>
    </row>
    <row r="697" spans="1:14" ht="22.5">
      <c r="A697" s="16" t="s">
        <v>75</v>
      </c>
      <c r="B697" s="17" t="s">
        <v>126</v>
      </c>
      <c r="C697" s="18" t="s">
        <v>10</v>
      </c>
      <c r="D697" s="16" t="s">
        <v>87</v>
      </c>
      <c r="E697" s="9">
        <v>137210530</v>
      </c>
      <c r="F697" s="9">
        <v>0</v>
      </c>
      <c r="G697" s="9">
        <v>0</v>
      </c>
      <c r="H697" s="9">
        <v>0</v>
      </c>
      <c r="I697" s="9">
        <v>137210530</v>
      </c>
      <c r="J697" s="9">
        <v>83866342</v>
      </c>
      <c r="K697" s="9">
        <v>83866342</v>
      </c>
      <c r="L697" s="5">
        <f t="shared" si="30"/>
        <v>1</v>
      </c>
      <c r="M697" s="5">
        <f t="shared" si="31"/>
        <v>0.61122380330430903</v>
      </c>
      <c r="N697" s="31">
        <f t="shared" si="32"/>
        <v>0</v>
      </c>
    </row>
    <row r="698" spans="1:14" ht="22.5">
      <c r="A698" s="16" t="s">
        <v>75</v>
      </c>
      <c r="B698" s="17" t="s">
        <v>125</v>
      </c>
      <c r="C698" s="18" t="s">
        <v>10</v>
      </c>
      <c r="D698" s="16" t="s">
        <v>85</v>
      </c>
      <c r="E698" s="9">
        <v>93255403</v>
      </c>
      <c r="F698" s="9">
        <v>0</v>
      </c>
      <c r="G698" s="9">
        <v>228291</v>
      </c>
      <c r="H698" s="9">
        <v>434003</v>
      </c>
      <c r="I698" s="9">
        <v>92593109</v>
      </c>
      <c r="J698" s="9">
        <v>82446643</v>
      </c>
      <c r="K698" s="9">
        <v>82446643</v>
      </c>
      <c r="L698" s="5">
        <f t="shared" si="30"/>
        <v>0.99289806296799765</v>
      </c>
      <c r="M698" s="5">
        <f t="shared" si="31"/>
        <v>0.88409508026038985</v>
      </c>
      <c r="N698" s="31">
        <f t="shared" si="32"/>
        <v>4.6539180148092866E-3</v>
      </c>
    </row>
    <row r="699" spans="1:14" ht="22.5">
      <c r="A699" s="16" t="s">
        <v>75</v>
      </c>
      <c r="B699" s="17" t="s">
        <v>124</v>
      </c>
      <c r="C699" s="18" t="s">
        <v>24</v>
      </c>
      <c r="D699" s="16" t="s">
        <v>123</v>
      </c>
      <c r="E699" s="9">
        <v>7969643215</v>
      </c>
      <c r="F699" s="9">
        <v>0</v>
      </c>
      <c r="G699" s="9">
        <v>0</v>
      </c>
      <c r="H699" s="9">
        <v>1085920</v>
      </c>
      <c r="I699" s="9">
        <v>7968557295</v>
      </c>
      <c r="J699" s="9">
        <v>7576541447</v>
      </c>
      <c r="K699" s="9">
        <v>7576541447</v>
      </c>
      <c r="L699" s="5">
        <f t="shared" si="30"/>
        <v>0.99986374295928881</v>
      </c>
      <c r="M699" s="5">
        <f t="shared" si="31"/>
        <v>0.95067511086818457</v>
      </c>
      <c r="N699" s="31">
        <f t="shared" si="32"/>
        <v>1.3625704071120077E-4</v>
      </c>
    </row>
    <row r="700" spans="1:14" ht="22.5">
      <c r="A700" s="16" t="s">
        <v>75</v>
      </c>
      <c r="B700" s="17" t="s">
        <v>124</v>
      </c>
      <c r="C700" s="18" t="s">
        <v>37</v>
      </c>
      <c r="D700" s="16" t="s">
        <v>123</v>
      </c>
      <c r="E700" s="9">
        <v>32887440</v>
      </c>
      <c r="F700" s="9">
        <v>0</v>
      </c>
      <c r="G700" s="9">
        <v>0</v>
      </c>
      <c r="H700" s="9">
        <v>0</v>
      </c>
      <c r="I700" s="9">
        <v>32887440</v>
      </c>
      <c r="J700" s="9">
        <v>23322960</v>
      </c>
      <c r="K700" s="9">
        <v>23322960</v>
      </c>
      <c r="L700" s="5">
        <f t="shared" si="30"/>
        <v>1</v>
      </c>
      <c r="M700" s="5">
        <f t="shared" si="31"/>
        <v>0.70917529610088226</v>
      </c>
      <c r="N700" s="31">
        <f t="shared" si="32"/>
        <v>0</v>
      </c>
    </row>
    <row r="701" spans="1:14" ht="22.5">
      <c r="A701" s="16" t="s">
        <v>75</v>
      </c>
      <c r="B701" s="17" t="s">
        <v>124</v>
      </c>
      <c r="C701" s="18" t="s">
        <v>40</v>
      </c>
      <c r="D701" s="16" t="s">
        <v>123</v>
      </c>
      <c r="E701" s="9">
        <v>776940</v>
      </c>
      <c r="F701" s="9">
        <v>0</v>
      </c>
      <c r="G701" s="9">
        <v>0</v>
      </c>
      <c r="H701" s="9">
        <v>0</v>
      </c>
      <c r="I701" s="9">
        <v>776940</v>
      </c>
      <c r="J701" s="9">
        <v>776940</v>
      </c>
      <c r="K701" s="9">
        <v>776940</v>
      </c>
      <c r="L701" s="5">
        <f t="shared" si="30"/>
        <v>1</v>
      </c>
      <c r="M701" s="5">
        <f t="shared" si="31"/>
        <v>1</v>
      </c>
      <c r="N701" s="31">
        <f t="shared" si="32"/>
        <v>0</v>
      </c>
    </row>
    <row r="702" spans="1:14" ht="22.5">
      <c r="A702" s="16" t="s">
        <v>75</v>
      </c>
      <c r="B702" s="17" t="s">
        <v>124</v>
      </c>
      <c r="C702" s="18" t="s">
        <v>10</v>
      </c>
      <c r="D702" s="16" t="s">
        <v>123</v>
      </c>
      <c r="E702" s="9">
        <v>103189280</v>
      </c>
      <c r="F702" s="9">
        <v>0</v>
      </c>
      <c r="G702" s="9">
        <v>0</v>
      </c>
      <c r="H702" s="9">
        <v>0</v>
      </c>
      <c r="I702" s="9">
        <v>103189280</v>
      </c>
      <c r="J702" s="9">
        <v>92014154</v>
      </c>
      <c r="K702" s="9">
        <v>92014154</v>
      </c>
      <c r="L702" s="5">
        <f t="shared" si="30"/>
        <v>1</v>
      </c>
      <c r="M702" s="5">
        <f t="shared" si="31"/>
        <v>0.89170264585623626</v>
      </c>
      <c r="N702" s="31">
        <f t="shared" si="32"/>
        <v>0</v>
      </c>
    </row>
    <row r="703" spans="1:14" ht="22.5">
      <c r="A703" s="16" t="s">
        <v>75</v>
      </c>
      <c r="B703" s="17" t="s">
        <v>122</v>
      </c>
      <c r="C703" s="18" t="s">
        <v>24</v>
      </c>
      <c r="D703" s="16" t="s">
        <v>121</v>
      </c>
      <c r="E703" s="9">
        <v>128152000</v>
      </c>
      <c r="F703" s="9">
        <v>0</v>
      </c>
      <c r="G703" s="9">
        <v>0</v>
      </c>
      <c r="H703" s="9">
        <v>0</v>
      </c>
      <c r="I703" s="9">
        <v>128152000</v>
      </c>
      <c r="J703" s="9">
        <v>78686100</v>
      </c>
      <c r="K703" s="9">
        <v>78686100</v>
      </c>
      <c r="L703" s="5">
        <f t="shared" si="30"/>
        <v>1</v>
      </c>
      <c r="M703" s="5">
        <f t="shared" si="31"/>
        <v>0.61400602409638549</v>
      </c>
      <c r="N703" s="31">
        <f t="shared" si="32"/>
        <v>0</v>
      </c>
    </row>
    <row r="704" spans="1:14" ht="22.5">
      <c r="A704" s="16" t="s">
        <v>75</v>
      </c>
      <c r="B704" s="17" t="s">
        <v>122</v>
      </c>
      <c r="C704" s="18" t="s">
        <v>37</v>
      </c>
      <c r="D704" s="16" t="s">
        <v>121</v>
      </c>
      <c r="E704" s="9">
        <v>2871808</v>
      </c>
      <c r="F704" s="9">
        <v>0</v>
      </c>
      <c r="G704" s="9">
        <v>0</v>
      </c>
      <c r="H704" s="9">
        <v>0</v>
      </c>
      <c r="I704" s="9">
        <v>2871808</v>
      </c>
      <c r="J704" s="9">
        <v>2871808</v>
      </c>
      <c r="K704" s="9">
        <v>2871808</v>
      </c>
      <c r="L704" s="5">
        <f t="shared" si="30"/>
        <v>1</v>
      </c>
      <c r="M704" s="5">
        <f t="shared" si="31"/>
        <v>1</v>
      </c>
      <c r="N704" s="31">
        <f t="shared" si="32"/>
        <v>0</v>
      </c>
    </row>
    <row r="705" spans="1:14" ht="22.5">
      <c r="A705" s="16" t="s">
        <v>75</v>
      </c>
      <c r="B705" s="17" t="s">
        <v>122</v>
      </c>
      <c r="C705" s="18" t="s">
        <v>40</v>
      </c>
      <c r="D705" s="16" t="s">
        <v>121</v>
      </c>
      <c r="E705" s="9">
        <v>3326147298</v>
      </c>
      <c r="F705" s="9">
        <v>0</v>
      </c>
      <c r="G705" s="9">
        <v>0</v>
      </c>
      <c r="H705" s="9">
        <v>0</v>
      </c>
      <c r="I705" s="9">
        <v>3326147298</v>
      </c>
      <c r="J705" s="9">
        <v>3044665142</v>
      </c>
      <c r="K705" s="9">
        <v>3044665142</v>
      </c>
      <c r="L705" s="5">
        <f t="shared" si="30"/>
        <v>1</v>
      </c>
      <c r="M705" s="5">
        <f t="shared" si="31"/>
        <v>0.9153729132292926</v>
      </c>
      <c r="N705" s="31">
        <f t="shared" si="32"/>
        <v>0</v>
      </c>
    </row>
    <row r="706" spans="1:14" ht="22.5">
      <c r="A706" s="16" t="s">
        <v>75</v>
      </c>
      <c r="B706" s="17" t="s">
        <v>180</v>
      </c>
      <c r="C706" s="18" t="s">
        <v>37</v>
      </c>
      <c r="D706" s="16" t="s">
        <v>179</v>
      </c>
      <c r="E706" s="9">
        <v>31825782</v>
      </c>
      <c r="F706" s="9">
        <v>0</v>
      </c>
      <c r="G706" s="9">
        <v>0</v>
      </c>
      <c r="H706" s="9">
        <v>0</v>
      </c>
      <c r="I706" s="9">
        <v>31825782</v>
      </c>
      <c r="J706" s="9">
        <v>31825782</v>
      </c>
      <c r="K706" s="9">
        <v>31825782</v>
      </c>
      <c r="L706" s="5">
        <f t="shared" ref="L706:L769" si="33">I706/E706</f>
        <v>1</v>
      </c>
      <c r="M706" s="5">
        <f t="shared" ref="M706:M769" si="34">J706/E706</f>
        <v>1</v>
      </c>
      <c r="N706" s="31">
        <f t="shared" ref="N706:N769" si="35">H706/E706</f>
        <v>0</v>
      </c>
    </row>
    <row r="707" spans="1:14" ht="22.5">
      <c r="A707" s="16" t="s">
        <v>75</v>
      </c>
      <c r="B707" s="17" t="s">
        <v>120</v>
      </c>
      <c r="C707" s="18" t="s">
        <v>24</v>
      </c>
      <c r="D707" s="16" t="s">
        <v>119</v>
      </c>
      <c r="E707" s="9">
        <v>15124897216</v>
      </c>
      <c r="F707" s="9">
        <v>0</v>
      </c>
      <c r="G707" s="9">
        <v>0</v>
      </c>
      <c r="H707" s="9">
        <v>0</v>
      </c>
      <c r="I707" s="9">
        <v>15124897216</v>
      </c>
      <c r="J707" s="9">
        <v>14586134611</v>
      </c>
      <c r="K707" s="9">
        <v>14586134611</v>
      </c>
      <c r="L707" s="5">
        <f t="shared" si="33"/>
        <v>1</v>
      </c>
      <c r="M707" s="5">
        <f t="shared" si="34"/>
        <v>0.96437908983407405</v>
      </c>
      <c r="N707" s="31">
        <f t="shared" si="35"/>
        <v>0</v>
      </c>
    </row>
    <row r="708" spans="1:14" ht="22.5">
      <c r="A708" s="16" t="s">
        <v>75</v>
      </c>
      <c r="B708" s="17" t="s">
        <v>120</v>
      </c>
      <c r="C708" s="18" t="s">
        <v>37</v>
      </c>
      <c r="D708" s="16" t="s">
        <v>119</v>
      </c>
      <c r="E708" s="9">
        <v>1357362098</v>
      </c>
      <c r="F708" s="9">
        <v>0</v>
      </c>
      <c r="G708" s="9">
        <v>0</v>
      </c>
      <c r="H708" s="9">
        <v>0</v>
      </c>
      <c r="I708" s="9">
        <v>1357362098</v>
      </c>
      <c r="J708" s="9">
        <v>1101782853</v>
      </c>
      <c r="K708" s="9">
        <v>1101782853</v>
      </c>
      <c r="L708" s="5">
        <f t="shared" si="33"/>
        <v>1</v>
      </c>
      <c r="M708" s="5">
        <f t="shared" si="34"/>
        <v>0.81170886871190651</v>
      </c>
      <c r="N708" s="31">
        <f t="shared" si="35"/>
        <v>0</v>
      </c>
    </row>
    <row r="709" spans="1:14" ht="22.5">
      <c r="A709" s="16" t="s">
        <v>75</v>
      </c>
      <c r="B709" s="17" t="s">
        <v>118</v>
      </c>
      <c r="C709" s="18" t="s">
        <v>37</v>
      </c>
      <c r="D709" s="16" t="s">
        <v>117</v>
      </c>
      <c r="E709" s="9">
        <v>27809412</v>
      </c>
      <c r="F709" s="9">
        <v>0</v>
      </c>
      <c r="G709" s="9">
        <v>0</v>
      </c>
      <c r="H709" s="9">
        <v>0</v>
      </c>
      <c r="I709" s="9">
        <v>27809412</v>
      </c>
      <c r="J709" s="9">
        <v>26547957</v>
      </c>
      <c r="K709" s="9">
        <v>26547957</v>
      </c>
      <c r="L709" s="5">
        <f t="shared" si="33"/>
        <v>1</v>
      </c>
      <c r="M709" s="5">
        <f t="shared" si="34"/>
        <v>0.95463927824148165</v>
      </c>
      <c r="N709" s="31">
        <f t="shared" si="35"/>
        <v>0</v>
      </c>
    </row>
    <row r="710" spans="1:14" ht="22.5">
      <c r="A710" s="16" t="s">
        <v>75</v>
      </c>
      <c r="B710" s="17" t="s">
        <v>116</v>
      </c>
      <c r="C710" s="18" t="s">
        <v>24</v>
      </c>
      <c r="D710" s="16" t="s">
        <v>115</v>
      </c>
      <c r="E710" s="9">
        <v>65736846</v>
      </c>
      <c r="F710" s="9">
        <v>0</v>
      </c>
      <c r="G710" s="9">
        <v>0</v>
      </c>
      <c r="H710" s="9">
        <v>0</v>
      </c>
      <c r="I710" s="9">
        <v>65736846</v>
      </c>
      <c r="J710" s="9">
        <v>65736846</v>
      </c>
      <c r="K710" s="9">
        <v>65736846</v>
      </c>
      <c r="L710" s="5">
        <f t="shared" si="33"/>
        <v>1</v>
      </c>
      <c r="M710" s="5">
        <f t="shared" si="34"/>
        <v>1</v>
      </c>
      <c r="N710" s="31">
        <f t="shared" si="35"/>
        <v>0</v>
      </c>
    </row>
    <row r="711" spans="1:14" ht="22.5">
      <c r="A711" s="16" t="s">
        <v>75</v>
      </c>
      <c r="B711" s="17" t="s">
        <v>116</v>
      </c>
      <c r="C711" s="18" t="s">
        <v>37</v>
      </c>
      <c r="D711" s="16" t="s">
        <v>115</v>
      </c>
      <c r="E711" s="9">
        <v>6765863961</v>
      </c>
      <c r="F711" s="9">
        <v>0</v>
      </c>
      <c r="G711" s="9">
        <v>0</v>
      </c>
      <c r="H711" s="9">
        <v>0</v>
      </c>
      <c r="I711" s="9">
        <v>6765863961</v>
      </c>
      <c r="J711" s="9">
        <v>5998737050</v>
      </c>
      <c r="K711" s="9">
        <v>5998737050</v>
      </c>
      <c r="L711" s="5">
        <f t="shared" si="33"/>
        <v>1</v>
      </c>
      <c r="M711" s="5">
        <f t="shared" si="34"/>
        <v>0.88661804088555485</v>
      </c>
      <c r="N711" s="31">
        <f t="shared" si="35"/>
        <v>0</v>
      </c>
    </row>
    <row r="712" spans="1:14" ht="22.5">
      <c r="A712" s="16" t="s">
        <v>75</v>
      </c>
      <c r="B712" s="17" t="s">
        <v>112</v>
      </c>
      <c r="C712" s="18" t="s">
        <v>37</v>
      </c>
      <c r="D712" s="16" t="s">
        <v>87</v>
      </c>
      <c r="E712" s="9">
        <v>31728196</v>
      </c>
      <c r="F712" s="9">
        <v>0</v>
      </c>
      <c r="G712" s="9">
        <v>0</v>
      </c>
      <c r="H712" s="9">
        <v>0</v>
      </c>
      <c r="I712" s="9">
        <v>31728196</v>
      </c>
      <c r="J712" s="9">
        <v>27924523</v>
      </c>
      <c r="K712" s="9">
        <v>27924523</v>
      </c>
      <c r="L712" s="5">
        <f t="shared" si="33"/>
        <v>1</v>
      </c>
      <c r="M712" s="5">
        <f t="shared" si="34"/>
        <v>0.88011694708391242</v>
      </c>
      <c r="N712" s="31">
        <f t="shared" si="35"/>
        <v>0</v>
      </c>
    </row>
    <row r="713" spans="1:14" ht="22.5">
      <c r="A713" s="16" t="s">
        <v>75</v>
      </c>
      <c r="B713" s="17" t="s">
        <v>111</v>
      </c>
      <c r="C713" s="18" t="s">
        <v>37</v>
      </c>
      <c r="D713" s="16" t="s">
        <v>85</v>
      </c>
      <c r="E713" s="9">
        <v>8628147</v>
      </c>
      <c r="F713" s="9">
        <v>0</v>
      </c>
      <c r="G713" s="9">
        <v>0</v>
      </c>
      <c r="H713" s="9">
        <v>86084</v>
      </c>
      <c r="I713" s="9">
        <v>8542063</v>
      </c>
      <c r="J713" s="9">
        <v>7415869</v>
      </c>
      <c r="K713" s="9">
        <v>7415869</v>
      </c>
      <c r="L713" s="5">
        <f t="shared" si="33"/>
        <v>0.9900228867217955</v>
      </c>
      <c r="M713" s="5">
        <f t="shared" si="34"/>
        <v>0.85949729414670384</v>
      </c>
      <c r="N713" s="31">
        <f t="shared" si="35"/>
        <v>9.9771132782044622E-3</v>
      </c>
    </row>
    <row r="714" spans="1:14" ht="22.5">
      <c r="A714" s="16" t="s">
        <v>75</v>
      </c>
      <c r="B714" s="17" t="s">
        <v>110</v>
      </c>
      <c r="C714" s="18" t="s">
        <v>37</v>
      </c>
      <c r="D714" s="16" t="s">
        <v>109</v>
      </c>
      <c r="E714" s="9">
        <v>853108750</v>
      </c>
      <c r="F714" s="9">
        <v>0</v>
      </c>
      <c r="G714" s="9">
        <v>0</v>
      </c>
      <c r="H714" s="9">
        <v>4400000</v>
      </c>
      <c r="I714" s="9">
        <v>848708750</v>
      </c>
      <c r="J714" s="9">
        <v>597176125</v>
      </c>
      <c r="K714" s="9">
        <v>597176125</v>
      </c>
      <c r="L714" s="5">
        <f t="shared" si="33"/>
        <v>0.99484239260234997</v>
      </c>
      <c r="M714" s="5">
        <f t="shared" si="34"/>
        <v>0.7</v>
      </c>
      <c r="N714" s="31">
        <f t="shared" si="35"/>
        <v>5.1576073976500655E-3</v>
      </c>
    </row>
    <row r="715" spans="1:14" ht="22.5">
      <c r="A715" s="16" t="s">
        <v>75</v>
      </c>
      <c r="B715" s="17" t="s">
        <v>108</v>
      </c>
      <c r="C715" s="18" t="s">
        <v>37</v>
      </c>
      <c r="D715" s="16" t="s">
        <v>107</v>
      </c>
      <c r="E715" s="9">
        <v>503996348</v>
      </c>
      <c r="F715" s="9">
        <v>0</v>
      </c>
      <c r="G715" s="9">
        <v>0</v>
      </c>
      <c r="H715" s="9">
        <v>0</v>
      </c>
      <c r="I715" s="9">
        <v>503996348</v>
      </c>
      <c r="J715" s="9">
        <v>453596712</v>
      </c>
      <c r="K715" s="9">
        <v>453596712</v>
      </c>
      <c r="L715" s="5">
        <f t="shared" si="33"/>
        <v>1</v>
      </c>
      <c r="M715" s="5">
        <f t="shared" si="34"/>
        <v>0.89999999761903038</v>
      </c>
      <c r="N715" s="31">
        <f t="shared" si="35"/>
        <v>0</v>
      </c>
    </row>
    <row r="716" spans="1:14" ht="22.5">
      <c r="A716" s="16" t="s">
        <v>75</v>
      </c>
      <c r="B716" s="17" t="s">
        <v>201</v>
      </c>
      <c r="C716" s="18" t="s">
        <v>37</v>
      </c>
      <c r="D716" s="16" t="s">
        <v>200</v>
      </c>
      <c r="E716" s="9">
        <v>77319000</v>
      </c>
      <c r="F716" s="9">
        <v>0</v>
      </c>
      <c r="G716" s="9">
        <v>0</v>
      </c>
      <c r="H716" s="9">
        <v>3514500</v>
      </c>
      <c r="I716" s="9">
        <v>73804500</v>
      </c>
      <c r="J716" s="9">
        <v>63261000</v>
      </c>
      <c r="K716" s="9">
        <v>63261000</v>
      </c>
      <c r="L716" s="5">
        <f t="shared" si="33"/>
        <v>0.95454545454545459</v>
      </c>
      <c r="M716" s="5">
        <f t="shared" si="34"/>
        <v>0.81818181818181823</v>
      </c>
      <c r="N716" s="31">
        <f t="shared" si="35"/>
        <v>4.5454545454545456E-2</v>
      </c>
    </row>
    <row r="717" spans="1:14" ht="22.5">
      <c r="A717" s="16" t="s">
        <v>75</v>
      </c>
      <c r="B717" s="17" t="s">
        <v>106</v>
      </c>
      <c r="C717" s="18" t="s">
        <v>37</v>
      </c>
      <c r="D717" s="16" t="s">
        <v>105</v>
      </c>
      <c r="E717" s="9">
        <v>2834384045</v>
      </c>
      <c r="F717" s="9">
        <v>0</v>
      </c>
      <c r="G717" s="9">
        <v>0</v>
      </c>
      <c r="H717" s="9">
        <v>69011073</v>
      </c>
      <c r="I717" s="9">
        <v>2765372972</v>
      </c>
      <c r="J717" s="9">
        <v>2434949682</v>
      </c>
      <c r="K717" s="9">
        <v>2434949682</v>
      </c>
      <c r="L717" s="5">
        <f t="shared" si="33"/>
        <v>0.97565217983718933</v>
      </c>
      <c r="M717" s="5">
        <f t="shared" si="34"/>
        <v>0.85907542638598222</v>
      </c>
      <c r="N717" s="31">
        <f t="shared" si="35"/>
        <v>2.4347820162810719E-2</v>
      </c>
    </row>
    <row r="718" spans="1:14" ht="22.5">
      <c r="A718" s="16" t="s">
        <v>75</v>
      </c>
      <c r="B718" s="17" t="s">
        <v>106</v>
      </c>
      <c r="C718" s="18" t="s">
        <v>10</v>
      </c>
      <c r="D718" s="16" t="s">
        <v>105</v>
      </c>
      <c r="E718" s="9">
        <v>709490532</v>
      </c>
      <c r="F718" s="9">
        <v>0</v>
      </c>
      <c r="G718" s="9">
        <v>0</v>
      </c>
      <c r="H718" s="9">
        <v>0</v>
      </c>
      <c r="I718" s="9">
        <v>709490532</v>
      </c>
      <c r="J718" s="9">
        <v>586997687</v>
      </c>
      <c r="K718" s="9">
        <v>586997687</v>
      </c>
      <c r="L718" s="5">
        <f t="shared" si="33"/>
        <v>1</v>
      </c>
      <c r="M718" s="5">
        <f t="shared" si="34"/>
        <v>0.82735098006917451</v>
      </c>
      <c r="N718" s="31">
        <f t="shared" si="35"/>
        <v>0</v>
      </c>
    </row>
    <row r="719" spans="1:14" ht="22.5">
      <c r="A719" s="16" t="s">
        <v>75</v>
      </c>
      <c r="B719" s="17" t="s">
        <v>193</v>
      </c>
      <c r="C719" s="18" t="s">
        <v>37</v>
      </c>
      <c r="D719" s="16" t="s">
        <v>192</v>
      </c>
      <c r="E719" s="9">
        <v>263262043</v>
      </c>
      <c r="F719" s="9">
        <v>0</v>
      </c>
      <c r="G719" s="9">
        <v>0</v>
      </c>
      <c r="H719" s="9">
        <v>46853755</v>
      </c>
      <c r="I719" s="9">
        <v>216408288</v>
      </c>
      <c r="J719" s="9">
        <v>172046463</v>
      </c>
      <c r="K719" s="9">
        <v>172046463</v>
      </c>
      <c r="L719" s="5">
        <f t="shared" si="33"/>
        <v>0.82202616652944538</v>
      </c>
      <c r="M719" s="5">
        <f t="shared" si="34"/>
        <v>0.65351792092565353</v>
      </c>
      <c r="N719" s="31">
        <f t="shared" si="35"/>
        <v>0.17797383347055465</v>
      </c>
    </row>
    <row r="720" spans="1:14" ht="22.5">
      <c r="A720" s="16" t="s">
        <v>75</v>
      </c>
      <c r="B720" s="17" t="s">
        <v>193</v>
      </c>
      <c r="C720" s="18" t="s">
        <v>10</v>
      </c>
      <c r="D720" s="16" t="s">
        <v>192</v>
      </c>
      <c r="E720" s="9">
        <v>255749040</v>
      </c>
      <c r="F720" s="9">
        <v>0</v>
      </c>
      <c r="G720" s="9">
        <v>0</v>
      </c>
      <c r="H720" s="9">
        <v>0</v>
      </c>
      <c r="I720" s="9">
        <v>255749040</v>
      </c>
      <c r="J720" s="9">
        <v>253257110</v>
      </c>
      <c r="K720" s="9">
        <v>253257110</v>
      </c>
      <c r="L720" s="5">
        <f t="shared" si="33"/>
        <v>1</v>
      </c>
      <c r="M720" s="5">
        <f t="shared" si="34"/>
        <v>0.99025634661228834</v>
      </c>
      <c r="N720" s="31">
        <f t="shared" si="35"/>
        <v>0</v>
      </c>
    </row>
    <row r="721" spans="1:14" ht="22.5">
      <c r="A721" s="16" t="s">
        <v>75</v>
      </c>
      <c r="B721" s="17" t="s">
        <v>191</v>
      </c>
      <c r="C721" s="18" t="s">
        <v>37</v>
      </c>
      <c r="D721" s="16" t="s">
        <v>190</v>
      </c>
      <c r="E721" s="9">
        <v>476540771</v>
      </c>
      <c r="F721" s="9">
        <v>0</v>
      </c>
      <c r="G721" s="9">
        <v>0</v>
      </c>
      <c r="H721" s="9">
        <v>403347</v>
      </c>
      <c r="I721" s="9">
        <v>476137424</v>
      </c>
      <c r="J721" s="9">
        <v>431805960</v>
      </c>
      <c r="K721" s="9">
        <v>431805960</v>
      </c>
      <c r="L721" s="5">
        <f t="shared" si="33"/>
        <v>0.99915359393246961</v>
      </c>
      <c r="M721" s="5">
        <f t="shared" si="34"/>
        <v>0.9061259524423777</v>
      </c>
      <c r="N721" s="31">
        <f t="shared" si="35"/>
        <v>8.4640606753036873E-4</v>
      </c>
    </row>
    <row r="722" spans="1:14" ht="22.5">
      <c r="A722" s="16" t="s">
        <v>75</v>
      </c>
      <c r="B722" s="17" t="s">
        <v>191</v>
      </c>
      <c r="C722" s="18" t="s">
        <v>10</v>
      </c>
      <c r="D722" s="16" t="s">
        <v>190</v>
      </c>
      <c r="E722" s="9">
        <v>22165732</v>
      </c>
      <c r="F722" s="9">
        <v>0</v>
      </c>
      <c r="G722" s="9">
        <v>0</v>
      </c>
      <c r="H722" s="9">
        <v>0</v>
      </c>
      <c r="I722" s="9">
        <v>22165732</v>
      </c>
      <c r="J722" s="9">
        <v>0</v>
      </c>
      <c r="K722" s="9">
        <v>0</v>
      </c>
      <c r="L722" s="5">
        <f t="shared" si="33"/>
        <v>1</v>
      </c>
      <c r="M722" s="5">
        <f t="shared" si="34"/>
        <v>0</v>
      </c>
      <c r="N722" s="31">
        <f t="shared" si="35"/>
        <v>0</v>
      </c>
    </row>
    <row r="723" spans="1:14" ht="22.5">
      <c r="A723" s="16" t="s">
        <v>75</v>
      </c>
      <c r="B723" s="17" t="s">
        <v>104</v>
      </c>
      <c r="C723" s="18" t="s">
        <v>37</v>
      </c>
      <c r="D723" s="16" t="s">
        <v>87</v>
      </c>
      <c r="E723" s="9">
        <v>540784789</v>
      </c>
      <c r="F723" s="9">
        <v>0</v>
      </c>
      <c r="G723" s="9">
        <v>0</v>
      </c>
      <c r="H723" s="9">
        <v>0</v>
      </c>
      <c r="I723" s="9">
        <v>540784789</v>
      </c>
      <c r="J723" s="9">
        <v>466824181</v>
      </c>
      <c r="K723" s="9">
        <v>466824181</v>
      </c>
      <c r="L723" s="5">
        <f t="shared" si="33"/>
        <v>1</v>
      </c>
      <c r="M723" s="5">
        <f t="shared" si="34"/>
        <v>0.86323467393236908</v>
      </c>
      <c r="N723" s="31">
        <f t="shared" si="35"/>
        <v>0</v>
      </c>
    </row>
    <row r="724" spans="1:14" ht="22.5">
      <c r="A724" s="16" t="s">
        <v>75</v>
      </c>
      <c r="B724" s="17" t="s">
        <v>104</v>
      </c>
      <c r="C724" s="18" t="s">
        <v>10</v>
      </c>
      <c r="D724" s="16" t="s">
        <v>87</v>
      </c>
      <c r="E724" s="9">
        <v>63282650</v>
      </c>
      <c r="F724" s="9">
        <v>0</v>
      </c>
      <c r="G724" s="9">
        <v>0</v>
      </c>
      <c r="H724" s="9">
        <v>0</v>
      </c>
      <c r="I724" s="9">
        <v>63282650</v>
      </c>
      <c r="J724" s="9">
        <v>38354928</v>
      </c>
      <c r="K724" s="9">
        <v>38354928</v>
      </c>
      <c r="L724" s="5">
        <f t="shared" si="33"/>
        <v>1</v>
      </c>
      <c r="M724" s="5">
        <f t="shared" si="34"/>
        <v>0.60608915713864697</v>
      </c>
      <c r="N724" s="31">
        <f t="shared" si="35"/>
        <v>0</v>
      </c>
    </row>
    <row r="725" spans="1:14" ht="22.5">
      <c r="A725" s="16" t="s">
        <v>75</v>
      </c>
      <c r="B725" s="17" t="s">
        <v>103</v>
      </c>
      <c r="C725" s="18" t="s">
        <v>37</v>
      </c>
      <c r="D725" s="16" t="s">
        <v>85</v>
      </c>
      <c r="E725" s="9">
        <v>156693741</v>
      </c>
      <c r="F725" s="9">
        <v>0</v>
      </c>
      <c r="G725" s="9">
        <v>472384</v>
      </c>
      <c r="H725" s="9">
        <v>1150842</v>
      </c>
      <c r="I725" s="9">
        <v>155070515</v>
      </c>
      <c r="J725" s="9">
        <v>144967855</v>
      </c>
      <c r="K725" s="9">
        <v>144967855</v>
      </c>
      <c r="L725" s="5">
        <f t="shared" si="33"/>
        <v>0.98964077320739952</v>
      </c>
      <c r="M725" s="5">
        <f t="shared" si="34"/>
        <v>0.92516685143154509</v>
      </c>
      <c r="N725" s="31">
        <f t="shared" si="35"/>
        <v>7.3445307556987867E-3</v>
      </c>
    </row>
    <row r="726" spans="1:14" ht="33.75">
      <c r="A726" s="16" t="s">
        <v>75</v>
      </c>
      <c r="B726" s="17" t="s">
        <v>102</v>
      </c>
      <c r="C726" s="18" t="s">
        <v>37</v>
      </c>
      <c r="D726" s="16" t="s">
        <v>101</v>
      </c>
      <c r="E726" s="9">
        <v>105046955</v>
      </c>
      <c r="F726" s="9">
        <v>0</v>
      </c>
      <c r="G726" s="9">
        <v>842000</v>
      </c>
      <c r="H726" s="9">
        <v>8533446</v>
      </c>
      <c r="I726" s="9">
        <v>95671509</v>
      </c>
      <c r="J726" s="9">
        <v>85448921</v>
      </c>
      <c r="K726" s="9">
        <v>85448921</v>
      </c>
      <c r="L726" s="5">
        <f t="shared" si="33"/>
        <v>0.91074994986765678</v>
      </c>
      <c r="M726" s="5">
        <f t="shared" si="34"/>
        <v>0.81343548701625856</v>
      </c>
      <c r="N726" s="31">
        <f t="shared" si="35"/>
        <v>8.1234586952092042E-2</v>
      </c>
    </row>
    <row r="727" spans="1:14" ht="22.5">
      <c r="A727" s="16" t="s">
        <v>75</v>
      </c>
      <c r="B727" s="17" t="s">
        <v>100</v>
      </c>
      <c r="C727" s="18" t="s">
        <v>10</v>
      </c>
      <c r="D727" s="16" t="s">
        <v>99</v>
      </c>
      <c r="E727" s="9">
        <v>152171158</v>
      </c>
      <c r="F727" s="9">
        <v>0</v>
      </c>
      <c r="G727" s="9">
        <v>0</v>
      </c>
      <c r="H727" s="9">
        <v>2534253</v>
      </c>
      <c r="I727" s="9">
        <v>149636905</v>
      </c>
      <c r="J727" s="9">
        <v>129689286</v>
      </c>
      <c r="K727" s="9">
        <v>129689286</v>
      </c>
      <c r="L727" s="5">
        <f t="shared" si="33"/>
        <v>0.98334603591568914</v>
      </c>
      <c r="M727" s="5">
        <f t="shared" si="34"/>
        <v>0.85225930921811088</v>
      </c>
      <c r="N727" s="31">
        <f t="shared" si="35"/>
        <v>1.6653964084310906E-2</v>
      </c>
    </row>
    <row r="728" spans="1:14" ht="22.5">
      <c r="A728" s="16" t="s">
        <v>75</v>
      </c>
      <c r="B728" s="17" t="s">
        <v>189</v>
      </c>
      <c r="C728" s="18" t="s">
        <v>37</v>
      </c>
      <c r="D728" s="16" t="s">
        <v>188</v>
      </c>
      <c r="E728" s="9">
        <v>40038</v>
      </c>
      <c r="F728" s="9">
        <v>0</v>
      </c>
      <c r="G728" s="9">
        <v>0</v>
      </c>
      <c r="H728" s="9">
        <v>0</v>
      </c>
      <c r="I728" s="9">
        <v>40038</v>
      </c>
      <c r="J728" s="9">
        <v>40038</v>
      </c>
      <c r="K728" s="9">
        <v>40038</v>
      </c>
      <c r="L728" s="5">
        <f t="shared" si="33"/>
        <v>1</v>
      </c>
      <c r="M728" s="5">
        <f t="shared" si="34"/>
        <v>1</v>
      </c>
      <c r="N728" s="31">
        <f t="shared" si="35"/>
        <v>0</v>
      </c>
    </row>
    <row r="729" spans="1:14" ht="22.5">
      <c r="A729" s="16" t="s">
        <v>75</v>
      </c>
      <c r="B729" s="17" t="s">
        <v>189</v>
      </c>
      <c r="C729" s="18" t="s">
        <v>10</v>
      </c>
      <c r="D729" s="16" t="s">
        <v>188</v>
      </c>
      <c r="E729" s="9">
        <v>1117962</v>
      </c>
      <c r="F729" s="9">
        <v>0</v>
      </c>
      <c r="G729" s="9">
        <v>0</v>
      </c>
      <c r="H729" s="9">
        <v>0</v>
      </c>
      <c r="I729" s="9">
        <v>1117962</v>
      </c>
      <c r="J729" s="9">
        <v>1117962</v>
      </c>
      <c r="K729" s="9">
        <v>1117962</v>
      </c>
      <c r="L729" s="5">
        <f t="shared" si="33"/>
        <v>1</v>
      </c>
      <c r="M729" s="5">
        <f t="shared" si="34"/>
        <v>1</v>
      </c>
      <c r="N729" s="31">
        <f t="shared" si="35"/>
        <v>0</v>
      </c>
    </row>
    <row r="730" spans="1:14" ht="22.5">
      <c r="A730" s="16" t="s">
        <v>75</v>
      </c>
      <c r="B730" s="17" t="s">
        <v>98</v>
      </c>
      <c r="C730" s="18" t="s">
        <v>37</v>
      </c>
      <c r="D730" s="16" t="s">
        <v>97</v>
      </c>
      <c r="E730" s="9">
        <v>262447045</v>
      </c>
      <c r="F730" s="9">
        <v>0</v>
      </c>
      <c r="G730" s="9">
        <v>0</v>
      </c>
      <c r="H730" s="9">
        <v>0</v>
      </c>
      <c r="I730" s="9">
        <v>262447045</v>
      </c>
      <c r="J730" s="9">
        <v>175795235</v>
      </c>
      <c r="K730" s="9">
        <v>175795235</v>
      </c>
      <c r="L730" s="5">
        <f t="shared" si="33"/>
        <v>1</v>
      </c>
      <c r="M730" s="5">
        <f t="shared" si="34"/>
        <v>0.66983126062631038</v>
      </c>
      <c r="N730" s="31">
        <f t="shared" si="35"/>
        <v>0</v>
      </c>
    </row>
    <row r="731" spans="1:14" ht="22.5">
      <c r="A731" s="16" t="s">
        <v>75</v>
      </c>
      <c r="B731" s="17" t="s">
        <v>96</v>
      </c>
      <c r="C731" s="18" t="s">
        <v>37</v>
      </c>
      <c r="D731" s="16" t="s">
        <v>87</v>
      </c>
      <c r="E731" s="9">
        <v>65941840</v>
      </c>
      <c r="F731" s="9">
        <v>0</v>
      </c>
      <c r="G731" s="9">
        <v>0</v>
      </c>
      <c r="H731" s="9">
        <v>0</v>
      </c>
      <c r="I731" s="9">
        <v>65941840</v>
      </c>
      <c r="J731" s="9">
        <v>53758736</v>
      </c>
      <c r="K731" s="9">
        <v>53758736</v>
      </c>
      <c r="L731" s="5">
        <f t="shared" si="33"/>
        <v>1</v>
      </c>
      <c r="M731" s="5">
        <f t="shared" si="34"/>
        <v>0.81524470654746672</v>
      </c>
      <c r="N731" s="31">
        <f t="shared" si="35"/>
        <v>0</v>
      </c>
    </row>
    <row r="732" spans="1:14" ht="22.5">
      <c r="A732" s="16" t="s">
        <v>75</v>
      </c>
      <c r="B732" s="17" t="s">
        <v>95</v>
      </c>
      <c r="C732" s="18" t="s">
        <v>37</v>
      </c>
      <c r="D732" s="16" t="s">
        <v>85</v>
      </c>
      <c r="E732" s="9">
        <v>6500000</v>
      </c>
      <c r="F732" s="9">
        <v>0</v>
      </c>
      <c r="G732" s="9">
        <v>0</v>
      </c>
      <c r="H732" s="9">
        <v>223108</v>
      </c>
      <c r="I732" s="9">
        <v>6276892</v>
      </c>
      <c r="J732" s="9">
        <v>3383421</v>
      </c>
      <c r="K732" s="9">
        <v>3383421</v>
      </c>
      <c r="L732" s="5">
        <f t="shared" si="33"/>
        <v>0.96567569230769235</v>
      </c>
      <c r="M732" s="5">
        <f t="shared" si="34"/>
        <v>0.52052630769230768</v>
      </c>
      <c r="N732" s="31">
        <f t="shared" si="35"/>
        <v>3.4324307692307696E-2</v>
      </c>
    </row>
    <row r="733" spans="1:14" ht="22.5">
      <c r="A733" s="16" t="s">
        <v>75</v>
      </c>
      <c r="B733" s="17" t="s">
        <v>94</v>
      </c>
      <c r="C733" s="18" t="s">
        <v>10</v>
      </c>
      <c r="D733" s="16" t="s">
        <v>93</v>
      </c>
      <c r="E733" s="9">
        <v>610437255</v>
      </c>
      <c r="F733" s="9">
        <v>0</v>
      </c>
      <c r="G733" s="9">
        <v>0</v>
      </c>
      <c r="H733" s="9">
        <v>0</v>
      </c>
      <c r="I733" s="9">
        <v>610437255</v>
      </c>
      <c r="J733" s="9">
        <v>402753640</v>
      </c>
      <c r="K733" s="9">
        <v>402753640</v>
      </c>
      <c r="L733" s="5">
        <f t="shared" si="33"/>
        <v>1</v>
      </c>
      <c r="M733" s="5">
        <f t="shared" si="34"/>
        <v>0.65977893174295199</v>
      </c>
      <c r="N733" s="31">
        <f t="shared" si="35"/>
        <v>0</v>
      </c>
    </row>
    <row r="734" spans="1:14" ht="22.5">
      <c r="A734" s="16" t="s">
        <v>75</v>
      </c>
      <c r="B734" s="17" t="s">
        <v>92</v>
      </c>
      <c r="C734" s="18" t="s">
        <v>37</v>
      </c>
      <c r="D734" s="16" t="s">
        <v>91</v>
      </c>
      <c r="E734" s="9">
        <v>201819102</v>
      </c>
      <c r="F734" s="9">
        <v>0</v>
      </c>
      <c r="G734" s="9">
        <v>0</v>
      </c>
      <c r="H734" s="9">
        <v>0</v>
      </c>
      <c r="I734" s="9">
        <v>201819102</v>
      </c>
      <c r="J734" s="9">
        <v>0</v>
      </c>
      <c r="K734" s="9">
        <v>0</v>
      </c>
      <c r="L734" s="5">
        <f t="shared" si="33"/>
        <v>1</v>
      </c>
      <c r="M734" s="5">
        <f t="shared" si="34"/>
        <v>0</v>
      </c>
      <c r="N734" s="31">
        <f t="shared" si="35"/>
        <v>0</v>
      </c>
    </row>
    <row r="735" spans="1:14" ht="22.5">
      <c r="A735" s="16" t="s">
        <v>75</v>
      </c>
      <c r="B735" s="17" t="s">
        <v>92</v>
      </c>
      <c r="C735" s="18" t="s">
        <v>10</v>
      </c>
      <c r="D735" s="16" t="s">
        <v>91</v>
      </c>
      <c r="E735" s="9">
        <v>1073356263</v>
      </c>
      <c r="F735" s="9">
        <v>0</v>
      </c>
      <c r="G735" s="9">
        <v>0</v>
      </c>
      <c r="H735" s="9">
        <v>0</v>
      </c>
      <c r="I735" s="9">
        <v>1073356263</v>
      </c>
      <c r="J735" s="9">
        <v>1053935965</v>
      </c>
      <c r="K735" s="9">
        <v>1053935965</v>
      </c>
      <c r="L735" s="5">
        <f t="shared" si="33"/>
        <v>1</v>
      </c>
      <c r="M735" s="5">
        <f t="shared" si="34"/>
        <v>0.98190694118118726</v>
      </c>
      <c r="N735" s="31">
        <f t="shared" si="35"/>
        <v>0</v>
      </c>
    </row>
    <row r="736" spans="1:14" ht="22.5">
      <c r="A736" s="16" t="s">
        <v>75</v>
      </c>
      <c r="B736" s="17" t="s">
        <v>88</v>
      </c>
      <c r="C736" s="18" t="s">
        <v>37</v>
      </c>
      <c r="D736" s="16" t="s">
        <v>87</v>
      </c>
      <c r="E736" s="9">
        <v>6957938</v>
      </c>
      <c r="F736" s="9">
        <v>0</v>
      </c>
      <c r="G736" s="9">
        <v>0</v>
      </c>
      <c r="H736" s="9">
        <v>6957938</v>
      </c>
      <c r="I736" s="9">
        <v>0</v>
      </c>
      <c r="J736" s="9">
        <v>0</v>
      </c>
      <c r="K736" s="9">
        <v>0</v>
      </c>
      <c r="L736" s="5">
        <f t="shared" si="33"/>
        <v>0</v>
      </c>
      <c r="M736" s="5">
        <f t="shared" si="34"/>
        <v>0</v>
      </c>
      <c r="N736" s="31">
        <f t="shared" si="35"/>
        <v>1</v>
      </c>
    </row>
    <row r="737" spans="1:14" ht="22.5">
      <c r="A737" s="16" t="s">
        <v>75</v>
      </c>
      <c r="B737" s="17" t="s">
        <v>86</v>
      </c>
      <c r="C737" s="18" t="s">
        <v>37</v>
      </c>
      <c r="D737" s="16" t="s">
        <v>85</v>
      </c>
      <c r="E737" s="9">
        <v>18071556</v>
      </c>
      <c r="F737" s="9">
        <v>0</v>
      </c>
      <c r="G737" s="9">
        <v>0</v>
      </c>
      <c r="H737" s="9">
        <v>663099</v>
      </c>
      <c r="I737" s="9">
        <v>17408457</v>
      </c>
      <c r="J737" s="9">
        <v>16937775</v>
      </c>
      <c r="K737" s="9">
        <v>16937775</v>
      </c>
      <c r="L737" s="5">
        <f t="shared" si="33"/>
        <v>0.96330703343973256</v>
      </c>
      <c r="M737" s="5">
        <f t="shared" si="34"/>
        <v>0.93726157282748646</v>
      </c>
      <c r="N737" s="31">
        <f t="shared" si="35"/>
        <v>3.6692966560267416E-2</v>
      </c>
    </row>
    <row r="738" spans="1:14" ht="22.5">
      <c r="A738" s="16" t="s">
        <v>75</v>
      </c>
      <c r="B738" s="17" t="s">
        <v>84</v>
      </c>
      <c r="C738" s="18" t="s">
        <v>10</v>
      </c>
      <c r="D738" s="16" t="s">
        <v>83</v>
      </c>
      <c r="E738" s="9">
        <v>33649405</v>
      </c>
      <c r="F738" s="9">
        <v>0</v>
      </c>
      <c r="G738" s="9">
        <v>0</v>
      </c>
      <c r="H738" s="9">
        <v>0</v>
      </c>
      <c r="I738" s="9">
        <v>33649405</v>
      </c>
      <c r="J738" s="9">
        <v>28650761</v>
      </c>
      <c r="K738" s="9">
        <v>28650761</v>
      </c>
      <c r="L738" s="5">
        <f t="shared" si="33"/>
        <v>1</v>
      </c>
      <c r="M738" s="5">
        <f t="shared" si="34"/>
        <v>0.85144926039554047</v>
      </c>
      <c r="N738" s="31">
        <f t="shared" si="35"/>
        <v>0</v>
      </c>
    </row>
    <row r="739" spans="1:14" ht="22.5">
      <c r="A739" s="16" t="s">
        <v>75</v>
      </c>
      <c r="B739" s="17" t="s">
        <v>185</v>
      </c>
      <c r="C739" s="18" t="s">
        <v>24</v>
      </c>
      <c r="D739" s="16" t="s">
        <v>87</v>
      </c>
      <c r="E739" s="9">
        <v>138734790</v>
      </c>
      <c r="F739" s="9">
        <v>0</v>
      </c>
      <c r="G739" s="9">
        <v>0</v>
      </c>
      <c r="H739" s="9">
        <v>0</v>
      </c>
      <c r="I739" s="9">
        <v>138734790</v>
      </c>
      <c r="J739" s="9">
        <v>121172483</v>
      </c>
      <c r="K739" s="9">
        <v>121172483</v>
      </c>
      <c r="L739" s="5">
        <f t="shared" si="33"/>
        <v>1</v>
      </c>
      <c r="M739" s="5">
        <f t="shared" si="34"/>
        <v>0.87341093751610532</v>
      </c>
      <c r="N739" s="31">
        <f t="shared" si="35"/>
        <v>0</v>
      </c>
    </row>
    <row r="740" spans="1:14">
      <c r="A740" s="16" t="s">
        <v>74</v>
      </c>
      <c r="B740" s="17" t="s">
        <v>199</v>
      </c>
      <c r="C740" s="18" t="s">
        <v>10</v>
      </c>
      <c r="D740" s="16" t="s">
        <v>198</v>
      </c>
      <c r="E740" s="9">
        <v>973</v>
      </c>
      <c r="F740" s="9">
        <v>0</v>
      </c>
      <c r="G740" s="9">
        <v>0</v>
      </c>
      <c r="H740" s="9">
        <v>0</v>
      </c>
      <c r="I740" s="9">
        <v>973</v>
      </c>
      <c r="J740" s="9">
        <v>973</v>
      </c>
      <c r="K740" s="9">
        <v>973</v>
      </c>
      <c r="L740" s="5">
        <f t="shared" si="33"/>
        <v>1</v>
      </c>
      <c r="M740" s="5">
        <f t="shared" si="34"/>
        <v>1</v>
      </c>
      <c r="N740" s="31">
        <f t="shared" si="35"/>
        <v>0</v>
      </c>
    </row>
    <row r="741" spans="1:14">
      <c r="A741" s="16" t="s">
        <v>74</v>
      </c>
      <c r="B741" s="17" t="s">
        <v>178</v>
      </c>
      <c r="C741" s="18" t="s">
        <v>10</v>
      </c>
      <c r="D741" s="16" t="s">
        <v>177</v>
      </c>
      <c r="E741" s="9">
        <v>41668687</v>
      </c>
      <c r="F741" s="9">
        <v>0</v>
      </c>
      <c r="G741" s="9">
        <v>0</v>
      </c>
      <c r="H741" s="9">
        <v>0</v>
      </c>
      <c r="I741" s="9">
        <v>41668687</v>
      </c>
      <c r="J741" s="9">
        <v>41668687</v>
      </c>
      <c r="K741" s="9">
        <v>41668687</v>
      </c>
      <c r="L741" s="5">
        <f t="shared" si="33"/>
        <v>1</v>
      </c>
      <c r="M741" s="5">
        <f t="shared" si="34"/>
        <v>1</v>
      </c>
      <c r="N741" s="31">
        <f t="shared" si="35"/>
        <v>0</v>
      </c>
    </row>
    <row r="742" spans="1:14">
      <c r="A742" s="16" t="s">
        <v>74</v>
      </c>
      <c r="B742" s="17" t="s">
        <v>176</v>
      </c>
      <c r="C742" s="18" t="s">
        <v>10</v>
      </c>
      <c r="D742" s="16" t="s">
        <v>175</v>
      </c>
      <c r="E742" s="9">
        <v>28202269</v>
      </c>
      <c r="F742" s="9">
        <v>0</v>
      </c>
      <c r="G742" s="9">
        <v>0</v>
      </c>
      <c r="H742" s="9">
        <v>0</v>
      </c>
      <c r="I742" s="9">
        <v>28202269</v>
      </c>
      <c r="J742" s="9">
        <v>21466212</v>
      </c>
      <c r="K742" s="9">
        <v>21466212</v>
      </c>
      <c r="L742" s="5">
        <f t="shared" si="33"/>
        <v>1</v>
      </c>
      <c r="M742" s="5">
        <f t="shared" si="34"/>
        <v>0.76115194844783585</v>
      </c>
      <c r="N742" s="31">
        <f t="shared" si="35"/>
        <v>0</v>
      </c>
    </row>
    <row r="743" spans="1:14">
      <c r="A743" s="16" t="s">
        <v>74</v>
      </c>
      <c r="B743" s="17" t="s">
        <v>170</v>
      </c>
      <c r="C743" s="18" t="s">
        <v>10</v>
      </c>
      <c r="D743" s="16" t="s">
        <v>169</v>
      </c>
      <c r="E743" s="9">
        <v>27541170</v>
      </c>
      <c r="F743" s="9">
        <v>0</v>
      </c>
      <c r="G743" s="9">
        <v>0</v>
      </c>
      <c r="H743" s="9">
        <v>0</v>
      </c>
      <c r="I743" s="9">
        <v>27541170</v>
      </c>
      <c r="J743" s="9">
        <v>18379261</v>
      </c>
      <c r="K743" s="9">
        <v>18379261</v>
      </c>
      <c r="L743" s="5">
        <f t="shared" si="33"/>
        <v>1</v>
      </c>
      <c r="M743" s="5">
        <f t="shared" si="34"/>
        <v>0.66733769843474333</v>
      </c>
      <c r="N743" s="31">
        <f t="shared" si="35"/>
        <v>0</v>
      </c>
    </row>
    <row r="744" spans="1:14">
      <c r="A744" s="16" t="s">
        <v>74</v>
      </c>
      <c r="B744" s="17" t="s">
        <v>168</v>
      </c>
      <c r="C744" s="18" t="s">
        <v>10</v>
      </c>
      <c r="D744" s="16" t="s">
        <v>167</v>
      </c>
      <c r="E744" s="9">
        <v>599975</v>
      </c>
      <c r="F744" s="9">
        <v>0</v>
      </c>
      <c r="G744" s="9">
        <v>0</v>
      </c>
      <c r="H744" s="9">
        <v>0</v>
      </c>
      <c r="I744" s="9">
        <v>599975</v>
      </c>
      <c r="J744" s="9">
        <v>599975</v>
      </c>
      <c r="K744" s="9">
        <v>599975</v>
      </c>
      <c r="L744" s="5">
        <f t="shared" si="33"/>
        <v>1</v>
      </c>
      <c r="M744" s="5">
        <f t="shared" si="34"/>
        <v>1</v>
      </c>
      <c r="N744" s="31">
        <f t="shared" si="35"/>
        <v>0</v>
      </c>
    </row>
    <row r="745" spans="1:14">
      <c r="A745" s="16" t="s">
        <v>74</v>
      </c>
      <c r="B745" s="17" t="s">
        <v>166</v>
      </c>
      <c r="C745" s="18" t="s">
        <v>10</v>
      </c>
      <c r="D745" s="16" t="s">
        <v>165</v>
      </c>
      <c r="E745" s="9">
        <v>8184895</v>
      </c>
      <c r="F745" s="9">
        <v>0</v>
      </c>
      <c r="G745" s="9">
        <v>0</v>
      </c>
      <c r="H745" s="9">
        <v>240975</v>
      </c>
      <c r="I745" s="9">
        <v>7943920</v>
      </c>
      <c r="J745" s="9">
        <v>6770525</v>
      </c>
      <c r="K745" s="9">
        <v>6770525</v>
      </c>
      <c r="L745" s="5">
        <f t="shared" si="33"/>
        <v>0.97055857161270853</v>
      </c>
      <c r="M745" s="5">
        <f t="shared" si="34"/>
        <v>0.82719753888107295</v>
      </c>
      <c r="N745" s="31">
        <f t="shared" si="35"/>
        <v>2.9441428387291468E-2</v>
      </c>
    </row>
    <row r="746" spans="1:14">
      <c r="A746" s="16" t="s">
        <v>74</v>
      </c>
      <c r="B746" s="17" t="s">
        <v>164</v>
      </c>
      <c r="C746" s="18" t="s">
        <v>10</v>
      </c>
      <c r="D746" s="16" t="s">
        <v>163</v>
      </c>
      <c r="E746" s="9">
        <v>23130000</v>
      </c>
      <c r="F746" s="9">
        <v>0</v>
      </c>
      <c r="G746" s="9">
        <v>617650</v>
      </c>
      <c r="H746" s="9">
        <v>0</v>
      </c>
      <c r="I746" s="9">
        <v>22512350</v>
      </c>
      <c r="J746" s="9">
        <v>19090881</v>
      </c>
      <c r="K746" s="9">
        <v>19090881</v>
      </c>
      <c r="L746" s="5">
        <f t="shared" si="33"/>
        <v>0.97329658452226542</v>
      </c>
      <c r="M746" s="5">
        <f t="shared" si="34"/>
        <v>0.82537315175097281</v>
      </c>
      <c r="N746" s="31">
        <f t="shared" si="35"/>
        <v>0</v>
      </c>
    </row>
    <row r="747" spans="1:14">
      <c r="A747" s="16" t="s">
        <v>74</v>
      </c>
      <c r="B747" s="17" t="s">
        <v>209</v>
      </c>
      <c r="C747" s="18" t="s">
        <v>10</v>
      </c>
      <c r="D747" s="16" t="s">
        <v>208</v>
      </c>
      <c r="E747" s="9">
        <v>2000000</v>
      </c>
      <c r="F747" s="9">
        <v>0</v>
      </c>
      <c r="G747" s="9">
        <v>760200</v>
      </c>
      <c r="H747" s="9">
        <v>0</v>
      </c>
      <c r="I747" s="9">
        <v>1239800</v>
      </c>
      <c r="J747" s="9">
        <v>1239800</v>
      </c>
      <c r="K747" s="9">
        <v>1239800</v>
      </c>
      <c r="L747" s="5">
        <f t="shared" si="33"/>
        <v>0.61990000000000001</v>
      </c>
      <c r="M747" s="5">
        <f t="shared" si="34"/>
        <v>0.61990000000000001</v>
      </c>
      <c r="N747" s="31">
        <f t="shared" si="35"/>
        <v>0</v>
      </c>
    </row>
    <row r="748" spans="1:14">
      <c r="A748" s="16" t="s">
        <v>74</v>
      </c>
      <c r="B748" s="17" t="s">
        <v>162</v>
      </c>
      <c r="C748" s="18" t="s">
        <v>10</v>
      </c>
      <c r="D748" s="16" t="s">
        <v>161</v>
      </c>
      <c r="E748" s="9">
        <v>97476124</v>
      </c>
      <c r="F748" s="9">
        <v>0</v>
      </c>
      <c r="G748" s="9">
        <v>2048708</v>
      </c>
      <c r="H748" s="9">
        <v>0</v>
      </c>
      <c r="I748" s="9">
        <v>95427416</v>
      </c>
      <c r="J748" s="9">
        <v>44999999</v>
      </c>
      <c r="K748" s="9">
        <v>44999999</v>
      </c>
      <c r="L748" s="5">
        <f t="shared" si="33"/>
        <v>0.97898246343894424</v>
      </c>
      <c r="M748" s="5">
        <f t="shared" si="34"/>
        <v>0.46165150144870348</v>
      </c>
      <c r="N748" s="31">
        <f t="shared" si="35"/>
        <v>0</v>
      </c>
    </row>
    <row r="749" spans="1:14" ht="22.5">
      <c r="A749" s="16" t="s">
        <v>74</v>
      </c>
      <c r="B749" s="17" t="s">
        <v>160</v>
      </c>
      <c r="C749" s="18" t="s">
        <v>10</v>
      </c>
      <c r="D749" s="16" t="s">
        <v>87</v>
      </c>
      <c r="E749" s="9">
        <v>38866313</v>
      </c>
      <c r="F749" s="9">
        <v>0</v>
      </c>
      <c r="G749" s="9">
        <v>0</v>
      </c>
      <c r="H749" s="9">
        <v>0</v>
      </c>
      <c r="I749" s="9">
        <v>38866313</v>
      </c>
      <c r="J749" s="9">
        <v>32621613</v>
      </c>
      <c r="K749" s="9">
        <v>32621613</v>
      </c>
      <c r="L749" s="5">
        <f t="shared" si="33"/>
        <v>1</v>
      </c>
      <c r="M749" s="5">
        <f t="shared" si="34"/>
        <v>0.83932872665333602</v>
      </c>
      <c r="N749" s="31">
        <f t="shared" si="35"/>
        <v>0</v>
      </c>
    </row>
    <row r="750" spans="1:14" ht="22.5">
      <c r="A750" s="16" t="s">
        <v>74</v>
      </c>
      <c r="B750" s="17" t="s">
        <v>159</v>
      </c>
      <c r="C750" s="18" t="s">
        <v>10</v>
      </c>
      <c r="D750" s="16" t="s">
        <v>85</v>
      </c>
      <c r="E750" s="9">
        <v>1727378</v>
      </c>
      <c r="F750" s="9">
        <v>0</v>
      </c>
      <c r="G750" s="9">
        <v>1265450</v>
      </c>
      <c r="H750" s="9">
        <v>0</v>
      </c>
      <c r="I750" s="9">
        <v>461928</v>
      </c>
      <c r="J750" s="9">
        <v>461928</v>
      </c>
      <c r="K750" s="9">
        <v>461928</v>
      </c>
      <c r="L750" s="5">
        <f t="shared" si="33"/>
        <v>0.26741570171670592</v>
      </c>
      <c r="M750" s="5">
        <f t="shared" si="34"/>
        <v>0.26741570171670592</v>
      </c>
      <c r="N750" s="31">
        <f t="shared" si="35"/>
        <v>0</v>
      </c>
    </row>
    <row r="751" spans="1:14">
      <c r="A751" s="16" t="s">
        <v>74</v>
      </c>
      <c r="B751" s="17" t="s">
        <v>158</v>
      </c>
      <c r="C751" s="18" t="s">
        <v>10</v>
      </c>
      <c r="D751" s="16" t="s">
        <v>157</v>
      </c>
      <c r="E751" s="9">
        <v>94000000</v>
      </c>
      <c r="F751" s="9">
        <v>0</v>
      </c>
      <c r="G751" s="9">
        <v>94000000</v>
      </c>
      <c r="H751" s="9">
        <v>0</v>
      </c>
      <c r="I751" s="9">
        <v>0</v>
      </c>
      <c r="J751" s="9">
        <v>0</v>
      </c>
      <c r="K751" s="9">
        <v>0</v>
      </c>
      <c r="L751" s="5">
        <f t="shared" si="33"/>
        <v>0</v>
      </c>
      <c r="M751" s="5">
        <f t="shared" si="34"/>
        <v>0</v>
      </c>
      <c r="N751" s="31">
        <f t="shared" si="35"/>
        <v>0</v>
      </c>
    </row>
    <row r="752" spans="1:14">
      <c r="A752" s="16" t="s">
        <v>74</v>
      </c>
      <c r="B752" s="17" t="s">
        <v>156</v>
      </c>
      <c r="C752" s="18" t="s">
        <v>10</v>
      </c>
      <c r="D752" s="16" t="s">
        <v>155</v>
      </c>
      <c r="E752" s="9">
        <v>39150981</v>
      </c>
      <c r="F752" s="9">
        <v>0</v>
      </c>
      <c r="G752" s="9">
        <v>18669764</v>
      </c>
      <c r="H752" s="9">
        <v>0</v>
      </c>
      <c r="I752" s="9">
        <v>20481217</v>
      </c>
      <c r="J752" s="9">
        <v>12628067</v>
      </c>
      <c r="K752" s="9">
        <v>12628067</v>
      </c>
      <c r="L752" s="5">
        <f t="shared" si="33"/>
        <v>0.52313419681616657</v>
      </c>
      <c r="M752" s="5">
        <f t="shared" si="34"/>
        <v>0.32254790754796159</v>
      </c>
      <c r="N752" s="31">
        <f t="shared" si="35"/>
        <v>0</v>
      </c>
    </row>
    <row r="753" spans="1:14">
      <c r="A753" s="16" t="s">
        <v>74</v>
      </c>
      <c r="B753" s="17" t="s">
        <v>154</v>
      </c>
      <c r="C753" s="18" t="s">
        <v>10</v>
      </c>
      <c r="D753" s="16" t="s">
        <v>153</v>
      </c>
      <c r="E753" s="9">
        <v>28434612</v>
      </c>
      <c r="F753" s="9">
        <v>0</v>
      </c>
      <c r="G753" s="9">
        <v>1303212</v>
      </c>
      <c r="H753" s="9">
        <v>0</v>
      </c>
      <c r="I753" s="9">
        <v>27131400</v>
      </c>
      <c r="J753" s="9">
        <v>14911400</v>
      </c>
      <c r="K753" s="9">
        <v>14911400</v>
      </c>
      <c r="L753" s="5">
        <f t="shared" si="33"/>
        <v>0.9541681103297629</v>
      </c>
      <c r="M753" s="5">
        <f t="shared" si="34"/>
        <v>0.52441018010022433</v>
      </c>
      <c r="N753" s="31">
        <f t="shared" si="35"/>
        <v>0</v>
      </c>
    </row>
    <row r="754" spans="1:14" ht="22.5">
      <c r="A754" s="16" t="s">
        <v>74</v>
      </c>
      <c r="B754" s="17" t="s">
        <v>152</v>
      </c>
      <c r="C754" s="18" t="s">
        <v>10</v>
      </c>
      <c r="D754" s="16" t="s">
        <v>151</v>
      </c>
      <c r="E754" s="9">
        <v>12370954</v>
      </c>
      <c r="F754" s="9">
        <v>0</v>
      </c>
      <c r="G754" s="9">
        <v>1140208</v>
      </c>
      <c r="H754" s="9">
        <v>2711663</v>
      </c>
      <c r="I754" s="9">
        <v>8519083</v>
      </c>
      <c r="J754" s="9">
        <v>7406997</v>
      </c>
      <c r="K754" s="9">
        <v>7406997</v>
      </c>
      <c r="L754" s="5">
        <f t="shared" si="33"/>
        <v>0.68863589663335589</v>
      </c>
      <c r="M754" s="5">
        <f t="shared" si="34"/>
        <v>0.59874097017901773</v>
      </c>
      <c r="N754" s="31">
        <f t="shared" si="35"/>
        <v>0.21919594883304877</v>
      </c>
    </row>
    <row r="755" spans="1:14" ht="22.5">
      <c r="A755" s="16" t="s">
        <v>74</v>
      </c>
      <c r="B755" s="17" t="s">
        <v>150</v>
      </c>
      <c r="C755" s="18" t="s">
        <v>10</v>
      </c>
      <c r="D755" s="16" t="s">
        <v>149</v>
      </c>
      <c r="E755" s="9">
        <v>141955612</v>
      </c>
      <c r="F755" s="9">
        <v>0</v>
      </c>
      <c r="G755" s="9">
        <v>12324950</v>
      </c>
      <c r="H755" s="9">
        <v>0</v>
      </c>
      <c r="I755" s="9">
        <v>129630662</v>
      </c>
      <c r="J755" s="9">
        <v>93951617</v>
      </c>
      <c r="K755" s="9">
        <v>93951617</v>
      </c>
      <c r="L755" s="5">
        <f t="shared" si="33"/>
        <v>0.91317743746545221</v>
      </c>
      <c r="M755" s="5">
        <f t="shared" si="34"/>
        <v>0.66183799059666626</v>
      </c>
      <c r="N755" s="31">
        <f t="shared" si="35"/>
        <v>0</v>
      </c>
    </row>
    <row r="756" spans="1:14" ht="22.5">
      <c r="A756" s="16" t="s">
        <v>74</v>
      </c>
      <c r="B756" s="17" t="s">
        <v>148</v>
      </c>
      <c r="C756" s="18" t="s">
        <v>10</v>
      </c>
      <c r="D756" s="16" t="s">
        <v>127</v>
      </c>
      <c r="E756" s="9">
        <v>859197</v>
      </c>
      <c r="F756" s="9">
        <v>0</v>
      </c>
      <c r="G756" s="9">
        <v>0</v>
      </c>
      <c r="H756" s="9">
        <v>0</v>
      </c>
      <c r="I756" s="9">
        <v>859197</v>
      </c>
      <c r="J756" s="9">
        <v>400788</v>
      </c>
      <c r="K756" s="9">
        <v>400788</v>
      </c>
      <c r="L756" s="5">
        <f t="shared" si="33"/>
        <v>1</v>
      </c>
      <c r="M756" s="5">
        <f t="shared" si="34"/>
        <v>0.46646810917635884</v>
      </c>
      <c r="N756" s="31">
        <f t="shared" si="35"/>
        <v>0</v>
      </c>
    </row>
    <row r="757" spans="1:14" ht="22.5">
      <c r="A757" s="16" t="s">
        <v>74</v>
      </c>
      <c r="B757" s="17" t="s">
        <v>147</v>
      </c>
      <c r="C757" s="18" t="s">
        <v>10</v>
      </c>
      <c r="D757" s="16" t="s">
        <v>146</v>
      </c>
      <c r="E757" s="9">
        <v>127748238</v>
      </c>
      <c r="F757" s="9">
        <v>0</v>
      </c>
      <c r="G757" s="9">
        <v>0</v>
      </c>
      <c r="H757" s="9">
        <v>0</v>
      </c>
      <c r="I757" s="9">
        <v>127748238</v>
      </c>
      <c r="J757" s="9">
        <v>112659866</v>
      </c>
      <c r="K757" s="9">
        <v>112659866</v>
      </c>
      <c r="L757" s="5">
        <f t="shared" si="33"/>
        <v>1</v>
      </c>
      <c r="M757" s="5">
        <f t="shared" si="34"/>
        <v>0.8818897838731834</v>
      </c>
      <c r="N757" s="31">
        <f t="shared" si="35"/>
        <v>0</v>
      </c>
    </row>
    <row r="758" spans="1:14" ht="22.5">
      <c r="A758" s="16" t="s">
        <v>74</v>
      </c>
      <c r="B758" s="17" t="s">
        <v>145</v>
      </c>
      <c r="C758" s="18" t="s">
        <v>10</v>
      </c>
      <c r="D758" s="16" t="s">
        <v>144</v>
      </c>
      <c r="E758" s="9">
        <v>9409405</v>
      </c>
      <c r="F758" s="9">
        <v>0</v>
      </c>
      <c r="G758" s="9">
        <v>42473</v>
      </c>
      <c r="H758" s="9">
        <v>0</v>
      </c>
      <c r="I758" s="9">
        <v>9366932</v>
      </c>
      <c r="J758" s="9">
        <v>6238656</v>
      </c>
      <c r="K758" s="9">
        <v>6238656</v>
      </c>
      <c r="L758" s="5">
        <f t="shared" si="33"/>
        <v>0.99548611203365145</v>
      </c>
      <c r="M758" s="5">
        <f t="shared" si="34"/>
        <v>0.66302343240619355</v>
      </c>
      <c r="N758" s="31">
        <f t="shared" si="35"/>
        <v>0</v>
      </c>
    </row>
    <row r="759" spans="1:14" ht="22.5">
      <c r="A759" s="16" t="s">
        <v>74</v>
      </c>
      <c r="B759" s="17" t="s">
        <v>197</v>
      </c>
      <c r="C759" s="18" t="s">
        <v>10</v>
      </c>
      <c r="D759" s="16" t="s">
        <v>196</v>
      </c>
      <c r="E759" s="9">
        <v>50000</v>
      </c>
      <c r="F759" s="9">
        <v>0</v>
      </c>
      <c r="G759" s="9">
        <v>50000</v>
      </c>
      <c r="H759" s="9">
        <v>0</v>
      </c>
      <c r="I759" s="9">
        <v>0</v>
      </c>
      <c r="J759" s="9">
        <v>0</v>
      </c>
      <c r="K759" s="9">
        <v>0</v>
      </c>
      <c r="L759" s="5">
        <f t="shared" si="33"/>
        <v>0</v>
      </c>
      <c r="M759" s="5">
        <f t="shared" si="34"/>
        <v>0</v>
      </c>
      <c r="N759" s="31">
        <f t="shared" si="35"/>
        <v>0</v>
      </c>
    </row>
    <row r="760" spans="1:14" ht="22.5">
      <c r="A760" s="16" t="s">
        <v>74</v>
      </c>
      <c r="B760" s="17" t="s">
        <v>143</v>
      </c>
      <c r="C760" s="18" t="s">
        <v>10</v>
      </c>
      <c r="D760" s="16" t="s">
        <v>85</v>
      </c>
      <c r="E760" s="9">
        <v>1624000</v>
      </c>
      <c r="F760" s="9">
        <v>0</v>
      </c>
      <c r="G760" s="9">
        <v>103096</v>
      </c>
      <c r="H760" s="9">
        <v>48269</v>
      </c>
      <c r="I760" s="9">
        <v>1472635</v>
      </c>
      <c r="J760" s="9">
        <v>1472635</v>
      </c>
      <c r="K760" s="9">
        <v>1472635</v>
      </c>
      <c r="L760" s="5">
        <f t="shared" si="33"/>
        <v>0.90679495073891625</v>
      </c>
      <c r="M760" s="5">
        <f t="shared" si="34"/>
        <v>0.90679495073891625</v>
      </c>
      <c r="N760" s="31">
        <f t="shared" si="35"/>
        <v>2.972229064039409E-2</v>
      </c>
    </row>
    <row r="761" spans="1:14" ht="22.5">
      <c r="A761" s="16" t="s">
        <v>74</v>
      </c>
      <c r="B761" s="17" t="s">
        <v>140</v>
      </c>
      <c r="C761" s="18" t="s">
        <v>10</v>
      </c>
      <c r="D761" s="16" t="s">
        <v>87</v>
      </c>
      <c r="E761" s="9">
        <v>23842541</v>
      </c>
      <c r="F761" s="9">
        <v>0</v>
      </c>
      <c r="G761" s="9">
        <v>0</v>
      </c>
      <c r="H761" s="9">
        <v>0</v>
      </c>
      <c r="I761" s="9">
        <v>23842541</v>
      </c>
      <c r="J761" s="9">
        <v>19946090</v>
      </c>
      <c r="K761" s="9">
        <v>19946090</v>
      </c>
      <c r="L761" s="5">
        <f t="shared" si="33"/>
        <v>1</v>
      </c>
      <c r="M761" s="5">
        <f t="shared" si="34"/>
        <v>0.83657568209697108</v>
      </c>
      <c r="N761" s="31">
        <f t="shared" si="35"/>
        <v>0</v>
      </c>
    </row>
    <row r="762" spans="1:14" ht="22.5">
      <c r="A762" s="16" t="s">
        <v>74</v>
      </c>
      <c r="B762" s="17" t="s">
        <v>139</v>
      </c>
      <c r="C762" s="18" t="s">
        <v>10</v>
      </c>
      <c r="D762" s="16" t="s">
        <v>85</v>
      </c>
      <c r="E762" s="9">
        <v>25000000</v>
      </c>
      <c r="F762" s="9">
        <v>0</v>
      </c>
      <c r="G762" s="9">
        <v>2268247</v>
      </c>
      <c r="H762" s="9">
        <v>9687</v>
      </c>
      <c r="I762" s="9">
        <v>22722066</v>
      </c>
      <c r="J762" s="9">
        <v>20832337</v>
      </c>
      <c r="K762" s="9">
        <v>20832337</v>
      </c>
      <c r="L762" s="5">
        <f t="shared" si="33"/>
        <v>0.90888263999999996</v>
      </c>
      <c r="M762" s="5">
        <f t="shared" si="34"/>
        <v>0.83329348000000003</v>
      </c>
      <c r="N762" s="31">
        <f t="shared" si="35"/>
        <v>3.8748E-4</v>
      </c>
    </row>
    <row r="763" spans="1:14" ht="22.5">
      <c r="A763" s="16" t="s">
        <v>74</v>
      </c>
      <c r="B763" s="17" t="s">
        <v>138</v>
      </c>
      <c r="C763" s="18" t="s">
        <v>10</v>
      </c>
      <c r="D763" s="16" t="s">
        <v>87</v>
      </c>
      <c r="E763" s="9">
        <v>31913740</v>
      </c>
      <c r="F763" s="9">
        <v>0</v>
      </c>
      <c r="G763" s="9">
        <v>0</v>
      </c>
      <c r="H763" s="9">
        <v>0</v>
      </c>
      <c r="I763" s="9">
        <v>31913740</v>
      </c>
      <c r="J763" s="9">
        <v>28202840</v>
      </c>
      <c r="K763" s="9">
        <v>28202840</v>
      </c>
      <c r="L763" s="5">
        <f t="shared" si="33"/>
        <v>1</v>
      </c>
      <c r="M763" s="5">
        <f t="shared" si="34"/>
        <v>0.88372093023255816</v>
      </c>
      <c r="N763" s="31">
        <f t="shared" si="35"/>
        <v>0</v>
      </c>
    </row>
    <row r="764" spans="1:14" ht="22.5">
      <c r="A764" s="16" t="s">
        <v>74</v>
      </c>
      <c r="B764" s="17" t="s">
        <v>137</v>
      </c>
      <c r="C764" s="18" t="s">
        <v>10</v>
      </c>
      <c r="D764" s="16" t="s">
        <v>85</v>
      </c>
      <c r="E764" s="9">
        <v>6799447</v>
      </c>
      <c r="F764" s="9">
        <v>0</v>
      </c>
      <c r="G764" s="9">
        <v>853380</v>
      </c>
      <c r="H764" s="9">
        <v>603677</v>
      </c>
      <c r="I764" s="9">
        <v>5342390</v>
      </c>
      <c r="J764" s="9">
        <v>4720214</v>
      </c>
      <c r="K764" s="9">
        <v>4720214</v>
      </c>
      <c r="L764" s="5">
        <f t="shared" si="33"/>
        <v>0.78570948490369874</v>
      </c>
      <c r="M764" s="5">
        <f t="shared" si="34"/>
        <v>0.69420557289438389</v>
      </c>
      <c r="N764" s="31">
        <f t="shared" si="35"/>
        <v>8.8783249578973114E-2</v>
      </c>
    </row>
    <row r="765" spans="1:14">
      <c r="A765" s="16" t="s">
        <v>74</v>
      </c>
      <c r="B765" s="17" t="s">
        <v>136</v>
      </c>
      <c r="C765" s="18" t="s">
        <v>10</v>
      </c>
      <c r="D765" s="16" t="s">
        <v>135</v>
      </c>
      <c r="E765" s="9">
        <v>17803710</v>
      </c>
      <c r="F765" s="9">
        <v>0</v>
      </c>
      <c r="G765" s="9">
        <v>0</v>
      </c>
      <c r="H765" s="9">
        <v>0</v>
      </c>
      <c r="I765" s="9">
        <v>17803710</v>
      </c>
      <c r="J765" s="9">
        <v>10000000</v>
      </c>
      <c r="K765" s="9">
        <v>10000000</v>
      </c>
      <c r="L765" s="5">
        <f t="shared" si="33"/>
        <v>1</v>
      </c>
      <c r="M765" s="5">
        <f t="shared" si="34"/>
        <v>0.56168068340812116</v>
      </c>
      <c r="N765" s="31">
        <f t="shared" si="35"/>
        <v>0</v>
      </c>
    </row>
    <row r="766" spans="1:14" ht="22.5">
      <c r="A766" s="16" t="s">
        <v>74</v>
      </c>
      <c r="B766" s="17" t="s">
        <v>134</v>
      </c>
      <c r="C766" s="18" t="s">
        <v>10</v>
      </c>
      <c r="D766" s="16" t="s">
        <v>87</v>
      </c>
      <c r="E766" s="9">
        <v>585117317</v>
      </c>
      <c r="F766" s="9">
        <v>0</v>
      </c>
      <c r="G766" s="9">
        <v>0</v>
      </c>
      <c r="H766" s="9">
        <v>0</v>
      </c>
      <c r="I766" s="9">
        <v>585117317</v>
      </c>
      <c r="J766" s="9">
        <v>516971009</v>
      </c>
      <c r="K766" s="9">
        <v>516971009</v>
      </c>
      <c r="L766" s="5">
        <f t="shared" si="33"/>
        <v>1</v>
      </c>
      <c r="M766" s="5">
        <f t="shared" si="34"/>
        <v>0.88353394093786497</v>
      </c>
      <c r="N766" s="31">
        <f t="shared" si="35"/>
        <v>0</v>
      </c>
    </row>
    <row r="767" spans="1:14" ht="22.5">
      <c r="A767" s="16" t="s">
        <v>74</v>
      </c>
      <c r="B767" s="17" t="s">
        <v>133</v>
      </c>
      <c r="C767" s="18" t="s">
        <v>10</v>
      </c>
      <c r="D767" s="16" t="s">
        <v>85</v>
      </c>
      <c r="E767" s="9">
        <v>62805952</v>
      </c>
      <c r="F767" s="9">
        <v>0</v>
      </c>
      <c r="G767" s="9">
        <v>1355952</v>
      </c>
      <c r="H767" s="9">
        <v>0</v>
      </c>
      <c r="I767" s="9">
        <v>61450000</v>
      </c>
      <c r="J767" s="9">
        <v>51621090</v>
      </c>
      <c r="K767" s="9">
        <v>51621090</v>
      </c>
      <c r="L767" s="5">
        <f t="shared" si="33"/>
        <v>0.97841045383724146</v>
      </c>
      <c r="M767" s="5">
        <f t="shared" si="34"/>
        <v>0.82191398038198671</v>
      </c>
      <c r="N767" s="31">
        <f t="shared" si="35"/>
        <v>0</v>
      </c>
    </row>
    <row r="768" spans="1:14" ht="22.5">
      <c r="A768" s="16" t="s">
        <v>74</v>
      </c>
      <c r="B768" s="17" t="s">
        <v>132</v>
      </c>
      <c r="C768" s="18" t="s">
        <v>10</v>
      </c>
      <c r="D768" s="16" t="s">
        <v>131</v>
      </c>
      <c r="E768" s="9">
        <v>183321068</v>
      </c>
      <c r="F768" s="9">
        <v>0</v>
      </c>
      <c r="G768" s="9">
        <v>1500000</v>
      </c>
      <c r="H768" s="9">
        <v>0</v>
      </c>
      <c r="I768" s="9">
        <v>181821068</v>
      </c>
      <c r="J768" s="9">
        <v>152233175</v>
      </c>
      <c r="K768" s="9">
        <v>152233175</v>
      </c>
      <c r="L768" s="5">
        <f t="shared" si="33"/>
        <v>0.99181763440304638</v>
      </c>
      <c r="M768" s="5">
        <f t="shared" si="34"/>
        <v>0.83041832922334924</v>
      </c>
      <c r="N768" s="31">
        <f t="shared" si="35"/>
        <v>0</v>
      </c>
    </row>
    <row r="769" spans="1:14">
      <c r="A769" s="16" t="s">
        <v>74</v>
      </c>
      <c r="B769" s="17" t="s">
        <v>195</v>
      </c>
      <c r="C769" s="18" t="s">
        <v>10</v>
      </c>
      <c r="D769" s="16" t="s">
        <v>194</v>
      </c>
      <c r="E769" s="9">
        <v>610000</v>
      </c>
      <c r="F769" s="9">
        <v>0</v>
      </c>
      <c r="G769" s="9">
        <v>610000</v>
      </c>
      <c r="H769" s="9">
        <v>0</v>
      </c>
      <c r="I769" s="9">
        <v>0</v>
      </c>
      <c r="J769" s="9">
        <v>0</v>
      </c>
      <c r="K769" s="9">
        <v>0</v>
      </c>
      <c r="L769" s="5">
        <f t="shared" si="33"/>
        <v>0</v>
      </c>
      <c r="M769" s="5">
        <f t="shared" si="34"/>
        <v>0</v>
      </c>
      <c r="N769" s="31">
        <f t="shared" si="35"/>
        <v>0</v>
      </c>
    </row>
    <row r="770" spans="1:14" ht="22.5">
      <c r="A770" s="16" t="s">
        <v>74</v>
      </c>
      <c r="B770" s="17" t="s">
        <v>128</v>
      </c>
      <c r="C770" s="18" t="s">
        <v>10</v>
      </c>
      <c r="D770" s="16" t="s">
        <v>127</v>
      </c>
      <c r="E770" s="9">
        <v>8600</v>
      </c>
      <c r="F770" s="9">
        <v>0</v>
      </c>
      <c r="G770" s="9">
        <v>0</v>
      </c>
      <c r="H770" s="9">
        <v>0</v>
      </c>
      <c r="I770" s="9">
        <v>8600</v>
      </c>
      <c r="J770" s="9">
        <v>4268</v>
      </c>
      <c r="K770" s="9">
        <v>4268</v>
      </c>
      <c r="L770" s="5">
        <f t="shared" ref="L770:L833" si="36">I770/E770</f>
        <v>1</v>
      </c>
      <c r="M770" s="5">
        <f t="shared" ref="M770:M833" si="37">J770/E770</f>
        <v>0.49627906976744185</v>
      </c>
      <c r="N770" s="31">
        <f t="shared" ref="N770:N833" si="38">H770/E770</f>
        <v>0</v>
      </c>
    </row>
    <row r="771" spans="1:14" ht="22.5">
      <c r="A771" s="16" t="s">
        <v>74</v>
      </c>
      <c r="B771" s="17" t="s">
        <v>126</v>
      </c>
      <c r="C771" s="18" t="s">
        <v>37</v>
      </c>
      <c r="D771" s="16" t="s">
        <v>87</v>
      </c>
      <c r="E771" s="9">
        <v>472330529</v>
      </c>
      <c r="F771" s="9">
        <v>0</v>
      </c>
      <c r="G771" s="9">
        <v>0</v>
      </c>
      <c r="H771" s="9">
        <v>3524817</v>
      </c>
      <c r="I771" s="9">
        <v>468805712</v>
      </c>
      <c r="J771" s="9">
        <v>410677413</v>
      </c>
      <c r="K771" s="9">
        <v>410677413</v>
      </c>
      <c r="L771" s="5">
        <f t="shared" si="36"/>
        <v>0.99253739323718371</v>
      </c>
      <c r="M771" s="5">
        <f t="shared" si="37"/>
        <v>0.86947039792128278</v>
      </c>
      <c r="N771" s="31">
        <f t="shared" si="38"/>
        <v>7.4626067628162989E-3</v>
      </c>
    </row>
    <row r="772" spans="1:14" ht="22.5">
      <c r="A772" s="16" t="s">
        <v>74</v>
      </c>
      <c r="B772" s="17" t="s">
        <v>126</v>
      </c>
      <c r="C772" s="18" t="s">
        <v>10</v>
      </c>
      <c r="D772" s="16" t="s">
        <v>87</v>
      </c>
      <c r="E772" s="9">
        <v>260408524</v>
      </c>
      <c r="F772" s="9">
        <v>0</v>
      </c>
      <c r="G772" s="9">
        <v>0</v>
      </c>
      <c r="H772" s="9">
        <v>10201040</v>
      </c>
      <c r="I772" s="9">
        <v>250207484</v>
      </c>
      <c r="J772" s="9">
        <v>158640993</v>
      </c>
      <c r="K772" s="9">
        <v>158640993</v>
      </c>
      <c r="L772" s="5">
        <f t="shared" si="36"/>
        <v>0.96082678153807288</v>
      </c>
      <c r="M772" s="5">
        <f t="shared" si="37"/>
        <v>0.60920046150255813</v>
      </c>
      <c r="N772" s="31">
        <f t="shared" si="38"/>
        <v>3.9173218461927152E-2</v>
      </c>
    </row>
    <row r="773" spans="1:14" ht="22.5">
      <c r="A773" s="16" t="s">
        <v>74</v>
      </c>
      <c r="B773" s="17" t="s">
        <v>125</v>
      </c>
      <c r="C773" s="18" t="s">
        <v>10</v>
      </c>
      <c r="D773" s="16" t="s">
        <v>85</v>
      </c>
      <c r="E773" s="9">
        <v>261877201</v>
      </c>
      <c r="F773" s="9">
        <v>0</v>
      </c>
      <c r="G773" s="9">
        <v>6245480</v>
      </c>
      <c r="H773" s="9">
        <v>5</v>
      </c>
      <c r="I773" s="9">
        <v>255631716</v>
      </c>
      <c r="J773" s="9">
        <v>188759235</v>
      </c>
      <c r="K773" s="9">
        <v>188759235</v>
      </c>
      <c r="L773" s="5">
        <f t="shared" si="36"/>
        <v>0.9761510930460876</v>
      </c>
      <c r="M773" s="5">
        <f t="shared" si="37"/>
        <v>0.72079292996567501</v>
      </c>
      <c r="N773" s="31">
        <f t="shared" si="38"/>
        <v>1.909291828730062E-8</v>
      </c>
    </row>
    <row r="774" spans="1:14">
      <c r="A774" s="16" t="s">
        <v>74</v>
      </c>
      <c r="B774" s="17" t="s">
        <v>124</v>
      </c>
      <c r="C774" s="18" t="s">
        <v>24</v>
      </c>
      <c r="D774" s="16" t="s">
        <v>123</v>
      </c>
      <c r="E774" s="9">
        <v>9421250815</v>
      </c>
      <c r="F774" s="9">
        <v>0</v>
      </c>
      <c r="G774" s="9">
        <v>0</v>
      </c>
      <c r="H774" s="9">
        <v>0</v>
      </c>
      <c r="I774" s="9">
        <v>9421250815</v>
      </c>
      <c r="J774" s="9">
        <v>8893932060</v>
      </c>
      <c r="K774" s="9">
        <v>8893932060</v>
      </c>
      <c r="L774" s="5">
        <f t="shared" si="36"/>
        <v>1</v>
      </c>
      <c r="M774" s="5">
        <f t="shared" si="37"/>
        <v>0.94402879560743336</v>
      </c>
      <c r="N774" s="31">
        <f t="shared" si="38"/>
        <v>0</v>
      </c>
    </row>
    <row r="775" spans="1:14">
      <c r="A775" s="16" t="s">
        <v>74</v>
      </c>
      <c r="B775" s="17" t="s">
        <v>124</v>
      </c>
      <c r="C775" s="18" t="s">
        <v>37</v>
      </c>
      <c r="D775" s="16" t="s">
        <v>123</v>
      </c>
      <c r="E775" s="9">
        <v>292922232</v>
      </c>
      <c r="F775" s="9">
        <v>0</v>
      </c>
      <c r="G775" s="9">
        <v>0</v>
      </c>
      <c r="H775" s="9">
        <v>0</v>
      </c>
      <c r="I775" s="9">
        <v>292922232</v>
      </c>
      <c r="J775" s="9">
        <v>148614142</v>
      </c>
      <c r="K775" s="9">
        <v>148614142</v>
      </c>
      <c r="L775" s="5">
        <f t="shared" si="36"/>
        <v>1</v>
      </c>
      <c r="M775" s="5">
        <f t="shared" si="37"/>
        <v>0.50735016248271658</v>
      </c>
      <c r="N775" s="31">
        <f t="shared" si="38"/>
        <v>0</v>
      </c>
    </row>
    <row r="776" spans="1:14">
      <c r="A776" s="16" t="s">
        <v>74</v>
      </c>
      <c r="B776" s="17" t="s">
        <v>122</v>
      </c>
      <c r="C776" s="18" t="s">
        <v>24</v>
      </c>
      <c r="D776" s="16" t="s">
        <v>121</v>
      </c>
      <c r="E776" s="9">
        <v>141349600</v>
      </c>
      <c r="F776" s="9">
        <v>0</v>
      </c>
      <c r="G776" s="9">
        <v>0</v>
      </c>
      <c r="H776" s="9">
        <v>0</v>
      </c>
      <c r="I776" s="9">
        <v>141349600</v>
      </c>
      <c r="J776" s="9">
        <v>94244826</v>
      </c>
      <c r="K776" s="9">
        <v>94244826</v>
      </c>
      <c r="L776" s="5">
        <f t="shared" si="36"/>
        <v>1</v>
      </c>
      <c r="M776" s="5">
        <f t="shared" si="37"/>
        <v>0.66674985992178259</v>
      </c>
      <c r="N776" s="31">
        <f t="shared" si="38"/>
        <v>0</v>
      </c>
    </row>
    <row r="777" spans="1:14">
      <c r="A777" s="16" t="s">
        <v>74</v>
      </c>
      <c r="B777" s="17" t="s">
        <v>122</v>
      </c>
      <c r="C777" s="18" t="s">
        <v>37</v>
      </c>
      <c r="D777" s="16" t="s">
        <v>121</v>
      </c>
      <c r="E777" s="9">
        <v>788026302</v>
      </c>
      <c r="F777" s="9">
        <v>0</v>
      </c>
      <c r="G777" s="9">
        <v>3699215</v>
      </c>
      <c r="H777" s="9">
        <v>0</v>
      </c>
      <c r="I777" s="9">
        <v>784327087</v>
      </c>
      <c r="J777" s="9">
        <v>0</v>
      </c>
      <c r="K777" s="9">
        <v>0</v>
      </c>
      <c r="L777" s="5">
        <f t="shared" si="36"/>
        <v>0.99530572140725326</v>
      </c>
      <c r="M777" s="5">
        <f t="shared" si="37"/>
        <v>0</v>
      </c>
      <c r="N777" s="31">
        <f t="shared" si="38"/>
        <v>0</v>
      </c>
    </row>
    <row r="778" spans="1:14">
      <c r="A778" s="16" t="s">
        <v>74</v>
      </c>
      <c r="B778" s="17" t="s">
        <v>122</v>
      </c>
      <c r="C778" s="18" t="s">
        <v>40</v>
      </c>
      <c r="D778" s="16" t="s">
        <v>121</v>
      </c>
      <c r="E778" s="9">
        <v>8991080126</v>
      </c>
      <c r="F778" s="9">
        <v>0</v>
      </c>
      <c r="G778" s="9">
        <v>0</v>
      </c>
      <c r="H778" s="9">
        <v>0</v>
      </c>
      <c r="I778" s="9">
        <v>8991080126</v>
      </c>
      <c r="J778" s="9">
        <v>8228583101</v>
      </c>
      <c r="K778" s="9">
        <v>8228583101</v>
      </c>
      <c r="L778" s="5">
        <f t="shared" si="36"/>
        <v>1</v>
      </c>
      <c r="M778" s="5">
        <f t="shared" si="37"/>
        <v>0.91519405740862592</v>
      </c>
      <c r="N778" s="31">
        <f t="shared" si="38"/>
        <v>0</v>
      </c>
    </row>
    <row r="779" spans="1:14">
      <c r="A779" s="16" t="s">
        <v>74</v>
      </c>
      <c r="B779" s="17" t="s">
        <v>246</v>
      </c>
      <c r="C779" s="18" t="s">
        <v>12</v>
      </c>
      <c r="D779" s="16" t="s">
        <v>245</v>
      </c>
      <c r="E779" s="9">
        <v>1362015</v>
      </c>
      <c r="F779" s="9">
        <v>0</v>
      </c>
      <c r="G779" s="9">
        <v>0</v>
      </c>
      <c r="H779" s="9">
        <v>0</v>
      </c>
      <c r="I779" s="9">
        <v>1362015</v>
      </c>
      <c r="J779" s="9">
        <v>0</v>
      </c>
      <c r="K779" s="9">
        <v>0</v>
      </c>
      <c r="L779" s="5">
        <f t="shared" si="36"/>
        <v>1</v>
      </c>
      <c r="M779" s="5">
        <f t="shared" si="37"/>
        <v>0</v>
      </c>
      <c r="N779" s="31">
        <f t="shared" si="38"/>
        <v>0</v>
      </c>
    </row>
    <row r="780" spans="1:14">
      <c r="A780" s="16" t="s">
        <v>74</v>
      </c>
      <c r="B780" s="17" t="s">
        <v>246</v>
      </c>
      <c r="C780" s="18" t="s">
        <v>37</v>
      </c>
      <c r="D780" s="16" t="s">
        <v>245</v>
      </c>
      <c r="E780" s="9">
        <v>161361176</v>
      </c>
      <c r="F780" s="9">
        <v>0</v>
      </c>
      <c r="G780" s="9">
        <v>0</v>
      </c>
      <c r="H780" s="9">
        <v>0</v>
      </c>
      <c r="I780" s="9">
        <v>161361176</v>
      </c>
      <c r="J780" s="9">
        <v>149564200</v>
      </c>
      <c r="K780" s="9">
        <v>149564200</v>
      </c>
      <c r="L780" s="5">
        <f t="shared" si="36"/>
        <v>1</v>
      </c>
      <c r="M780" s="5">
        <f t="shared" si="37"/>
        <v>0.92689086499964524</v>
      </c>
      <c r="N780" s="31">
        <f t="shared" si="38"/>
        <v>0</v>
      </c>
    </row>
    <row r="781" spans="1:14">
      <c r="A781" s="16" t="s">
        <v>74</v>
      </c>
      <c r="B781" s="17" t="s">
        <v>180</v>
      </c>
      <c r="C781" s="18" t="s">
        <v>12</v>
      </c>
      <c r="D781" s="16" t="s">
        <v>179</v>
      </c>
      <c r="E781" s="9">
        <v>38537856</v>
      </c>
      <c r="F781" s="9">
        <v>0</v>
      </c>
      <c r="G781" s="9">
        <v>0</v>
      </c>
      <c r="H781" s="9">
        <v>3936225</v>
      </c>
      <c r="I781" s="9">
        <v>34601631</v>
      </c>
      <c r="J781" s="9">
        <v>0</v>
      </c>
      <c r="K781" s="9">
        <v>0</v>
      </c>
      <c r="L781" s="5">
        <f t="shared" si="36"/>
        <v>0.89786082028019409</v>
      </c>
      <c r="M781" s="5">
        <f t="shared" si="37"/>
        <v>0</v>
      </c>
      <c r="N781" s="31">
        <f t="shared" si="38"/>
        <v>0.10213917971980589</v>
      </c>
    </row>
    <row r="782" spans="1:14">
      <c r="A782" s="16" t="s">
        <v>74</v>
      </c>
      <c r="B782" s="17" t="s">
        <v>180</v>
      </c>
      <c r="C782" s="18" t="s">
        <v>37</v>
      </c>
      <c r="D782" s="16" t="s">
        <v>179</v>
      </c>
      <c r="E782" s="9">
        <v>4227699013</v>
      </c>
      <c r="F782" s="9">
        <v>0</v>
      </c>
      <c r="G782" s="9">
        <v>46725</v>
      </c>
      <c r="H782" s="9">
        <v>0</v>
      </c>
      <c r="I782" s="9">
        <v>4227652288</v>
      </c>
      <c r="J782" s="9">
        <v>3878036225</v>
      </c>
      <c r="K782" s="9">
        <v>3878036225</v>
      </c>
      <c r="L782" s="5">
        <f t="shared" si="36"/>
        <v>0.99998894788870818</v>
      </c>
      <c r="M782" s="5">
        <f t="shared" si="37"/>
        <v>0.91729241203671275</v>
      </c>
      <c r="N782" s="31">
        <f t="shared" si="38"/>
        <v>0</v>
      </c>
    </row>
    <row r="783" spans="1:14">
      <c r="A783" s="16" t="s">
        <v>74</v>
      </c>
      <c r="B783" s="17" t="s">
        <v>180</v>
      </c>
      <c r="C783" s="18" t="s">
        <v>40</v>
      </c>
      <c r="D783" s="16" t="s">
        <v>179</v>
      </c>
      <c r="E783" s="9">
        <v>43617897</v>
      </c>
      <c r="F783" s="9">
        <v>0</v>
      </c>
      <c r="G783" s="9">
        <v>0</v>
      </c>
      <c r="H783" s="9">
        <v>0</v>
      </c>
      <c r="I783" s="9">
        <v>43617897</v>
      </c>
      <c r="J783" s="9">
        <v>43617897</v>
      </c>
      <c r="K783" s="9">
        <v>43617897</v>
      </c>
      <c r="L783" s="5">
        <f t="shared" si="36"/>
        <v>1</v>
      </c>
      <c r="M783" s="5">
        <f t="shared" si="37"/>
        <v>1</v>
      </c>
      <c r="N783" s="31">
        <f t="shared" si="38"/>
        <v>0</v>
      </c>
    </row>
    <row r="784" spans="1:14" ht="22.5">
      <c r="A784" s="16" t="s">
        <v>74</v>
      </c>
      <c r="B784" s="17" t="s">
        <v>120</v>
      </c>
      <c r="C784" s="18" t="s">
        <v>24</v>
      </c>
      <c r="D784" s="16" t="s">
        <v>119</v>
      </c>
      <c r="E784" s="9">
        <v>63885461063</v>
      </c>
      <c r="F784" s="9">
        <v>0</v>
      </c>
      <c r="G784" s="9">
        <v>0</v>
      </c>
      <c r="H784" s="9">
        <v>0</v>
      </c>
      <c r="I784" s="9">
        <v>63885461063</v>
      </c>
      <c r="J784" s="9">
        <v>61234469826</v>
      </c>
      <c r="K784" s="9">
        <v>61234469826</v>
      </c>
      <c r="L784" s="5">
        <f t="shared" si="36"/>
        <v>1</v>
      </c>
      <c r="M784" s="5">
        <f t="shared" si="37"/>
        <v>0.9585039977345432</v>
      </c>
      <c r="N784" s="31">
        <f t="shared" si="38"/>
        <v>0</v>
      </c>
    </row>
    <row r="785" spans="1:14" ht="22.5">
      <c r="A785" s="16" t="s">
        <v>74</v>
      </c>
      <c r="B785" s="17" t="s">
        <v>120</v>
      </c>
      <c r="C785" s="18" t="s">
        <v>37</v>
      </c>
      <c r="D785" s="16" t="s">
        <v>119</v>
      </c>
      <c r="E785" s="9">
        <v>4008810395</v>
      </c>
      <c r="F785" s="9">
        <v>0</v>
      </c>
      <c r="G785" s="9">
        <v>0</v>
      </c>
      <c r="H785" s="9">
        <v>0</v>
      </c>
      <c r="I785" s="9">
        <v>4008810395</v>
      </c>
      <c r="J785" s="9">
        <v>3170824454</v>
      </c>
      <c r="K785" s="9">
        <v>3170824454</v>
      </c>
      <c r="L785" s="5">
        <f t="shared" si="36"/>
        <v>1</v>
      </c>
      <c r="M785" s="5">
        <f t="shared" si="37"/>
        <v>0.79096393732036308</v>
      </c>
      <c r="N785" s="31">
        <f t="shared" si="38"/>
        <v>0</v>
      </c>
    </row>
    <row r="786" spans="1:14">
      <c r="A786" s="16" t="s">
        <v>74</v>
      </c>
      <c r="B786" s="17" t="s">
        <v>118</v>
      </c>
      <c r="C786" s="18" t="s">
        <v>37</v>
      </c>
      <c r="D786" s="16" t="s">
        <v>117</v>
      </c>
      <c r="E786" s="9">
        <v>1777073340</v>
      </c>
      <c r="F786" s="9">
        <v>0</v>
      </c>
      <c r="G786" s="9">
        <v>0</v>
      </c>
      <c r="H786" s="9">
        <v>0</v>
      </c>
      <c r="I786" s="9">
        <v>1777073340</v>
      </c>
      <c r="J786" s="9">
        <v>1712892417</v>
      </c>
      <c r="K786" s="9">
        <v>1712892417</v>
      </c>
      <c r="L786" s="5">
        <f t="shared" si="36"/>
        <v>1</v>
      </c>
      <c r="M786" s="5">
        <f t="shared" si="37"/>
        <v>0.96388391995121592</v>
      </c>
      <c r="N786" s="31">
        <f t="shared" si="38"/>
        <v>0</v>
      </c>
    </row>
    <row r="787" spans="1:14">
      <c r="A787" s="16" t="s">
        <v>74</v>
      </c>
      <c r="B787" s="17" t="s">
        <v>116</v>
      </c>
      <c r="C787" s="18" t="s">
        <v>24</v>
      </c>
      <c r="D787" s="16" t="s">
        <v>115</v>
      </c>
      <c r="E787" s="9">
        <v>395215320</v>
      </c>
      <c r="F787" s="9">
        <v>0</v>
      </c>
      <c r="G787" s="9">
        <v>0</v>
      </c>
      <c r="H787" s="9">
        <v>0</v>
      </c>
      <c r="I787" s="9">
        <v>395215320</v>
      </c>
      <c r="J787" s="9">
        <v>0</v>
      </c>
      <c r="K787" s="9">
        <v>0</v>
      </c>
      <c r="L787" s="5">
        <f t="shared" si="36"/>
        <v>1</v>
      </c>
      <c r="M787" s="5">
        <f t="shared" si="37"/>
        <v>0</v>
      </c>
      <c r="N787" s="31">
        <f t="shared" si="38"/>
        <v>0</v>
      </c>
    </row>
    <row r="788" spans="1:14">
      <c r="A788" s="16" t="s">
        <v>74</v>
      </c>
      <c r="B788" s="17" t="s">
        <v>116</v>
      </c>
      <c r="C788" s="18" t="s">
        <v>37</v>
      </c>
      <c r="D788" s="16" t="s">
        <v>115</v>
      </c>
      <c r="E788" s="9">
        <v>50289671671</v>
      </c>
      <c r="F788" s="9">
        <v>0</v>
      </c>
      <c r="G788" s="9">
        <v>140676</v>
      </c>
      <c r="H788" s="9">
        <v>2661100</v>
      </c>
      <c r="I788" s="9">
        <v>50286869895</v>
      </c>
      <c r="J788" s="9">
        <v>46966470267</v>
      </c>
      <c r="K788" s="9">
        <v>46966470267</v>
      </c>
      <c r="L788" s="5">
        <f t="shared" si="36"/>
        <v>0.99994428724811868</v>
      </c>
      <c r="M788" s="5">
        <f t="shared" si="37"/>
        <v>0.9339188089009467</v>
      </c>
      <c r="N788" s="31">
        <f t="shared" si="38"/>
        <v>5.2915437933442457E-5</v>
      </c>
    </row>
    <row r="789" spans="1:14" ht="22.5">
      <c r="A789" s="16" t="s">
        <v>74</v>
      </c>
      <c r="B789" s="17" t="s">
        <v>225</v>
      </c>
      <c r="C789" s="18" t="s">
        <v>24</v>
      </c>
      <c r="D789" s="16" t="s">
        <v>224</v>
      </c>
      <c r="E789" s="9">
        <v>35142510</v>
      </c>
      <c r="F789" s="9">
        <v>0</v>
      </c>
      <c r="G789" s="9">
        <v>0</v>
      </c>
      <c r="H789" s="9">
        <v>0</v>
      </c>
      <c r="I789" s="9">
        <v>35142510</v>
      </c>
      <c r="J789" s="9">
        <v>33064874</v>
      </c>
      <c r="K789" s="9">
        <v>33064874</v>
      </c>
      <c r="L789" s="5">
        <f t="shared" si="36"/>
        <v>1</v>
      </c>
      <c r="M789" s="5">
        <f t="shared" si="37"/>
        <v>0.94087969242948211</v>
      </c>
      <c r="N789" s="31">
        <f t="shared" si="38"/>
        <v>0</v>
      </c>
    </row>
    <row r="790" spans="1:14">
      <c r="A790" s="16" t="s">
        <v>74</v>
      </c>
      <c r="B790" s="17" t="s">
        <v>114</v>
      </c>
      <c r="C790" s="18" t="s">
        <v>24</v>
      </c>
      <c r="D790" s="16" t="s">
        <v>113</v>
      </c>
      <c r="E790" s="9">
        <v>109835120</v>
      </c>
      <c r="F790" s="9">
        <v>0</v>
      </c>
      <c r="G790" s="9">
        <v>0</v>
      </c>
      <c r="H790" s="9">
        <v>0</v>
      </c>
      <c r="I790" s="9">
        <v>109835120</v>
      </c>
      <c r="J790" s="9">
        <v>109644880</v>
      </c>
      <c r="K790" s="9">
        <v>109644880</v>
      </c>
      <c r="L790" s="5">
        <f t="shared" si="36"/>
        <v>1</v>
      </c>
      <c r="M790" s="5">
        <f t="shared" si="37"/>
        <v>0.99826794926795726</v>
      </c>
      <c r="N790" s="31">
        <f t="shared" si="38"/>
        <v>0</v>
      </c>
    </row>
    <row r="791" spans="1:14" ht="22.5">
      <c r="A791" s="16" t="s">
        <v>74</v>
      </c>
      <c r="B791" s="17" t="s">
        <v>112</v>
      </c>
      <c r="C791" s="18" t="s">
        <v>37</v>
      </c>
      <c r="D791" s="16" t="s">
        <v>87</v>
      </c>
      <c r="E791" s="9">
        <v>31913735</v>
      </c>
      <c r="F791" s="9">
        <v>0</v>
      </c>
      <c r="G791" s="9">
        <v>0</v>
      </c>
      <c r="H791" s="9">
        <v>0</v>
      </c>
      <c r="I791" s="9">
        <v>31913735</v>
      </c>
      <c r="J791" s="9">
        <v>28202840</v>
      </c>
      <c r="K791" s="9">
        <v>28202840</v>
      </c>
      <c r="L791" s="5">
        <f t="shared" si="36"/>
        <v>1</v>
      </c>
      <c r="M791" s="5">
        <f t="shared" si="37"/>
        <v>0.88372106868719691</v>
      </c>
      <c r="N791" s="31">
        <f t="shared" si="38"/>
        <v>0</v>
      </c>
    </row>
    <row r="792" spans="1:14" ht="22.5">
      <c r="A792" s="16" t="s">
        <v>74</v>
      </c>
      <c r="B792" s="17" t="s">
        <v>111</v>
      </c>
      <c r="C792" s="18" t="s">
        <v>37</v>
      </c>
      <c r="D792" s="16" t="s">
        <v>85</v>
      </c>
      <c r="E792" s="9">
        <v>15007713</v>
      </c>
      <c r="F792" s="9">
        <v>0</v>
      </c>
      <c r="G792" s="9">
        <v>4873757</v>
      </c>
      <c r="H792" s="9">
        <v>0</v>
      </c>
      <c r="I792" s="9">
        <v>10133956</v>
      </c>
      <c r="J792" s="9">
        <v>7528811</v>
      </c>
      <c r="K792" s="9">
        <v>7528811</v>
      </c>
      <c r="L792" s="5">
        <f t="shared" si="36"/>
        <v>0.67524985319215525</v>
      </c>
      <c r="M792" s="5">
        <f t="shared" si="37"/>
        <v>0.50166277833271467</v>
      </c>
      <c r="N792" s="31">
        <f t="shared" si="38"/>
        <v>0</v>
      </c>
    </row>
    <row r="793" spans="1:14">
      <c r="A793" s="16" t="s">
        <v>74</v>
      </c>
      <c r="B793" s="17" t="s">
        <v>110</v>
      </c>
      <c r="C793" s="18" t="s">
        <v>37</v>
      </c>
      <c r="D793" s="16" t="s">
        <v>109</v>
      </c>
      <c r="E793" s="9">
        <v>888598074</v>
      </c>
      <c r="F793" s="9">
        <v>0</v>
      </c>
      <c r="G793" s="9">
        <v>0</v>
      </c>
      <c r="H793" s="9">
        <v>0</v>
      </c>
      <c r="I793" s="9">
        <v>888598074</v>
      </c>
      <c r="J793" s="9">
        <v>622018655</v>
      </c>
      <c r="K793" s="9">
        <v>622018655</v>
      </c>
      <c r="L793" s="5">
        <f t="shared" si="36"/>
        <v>1</v>
      </c>
      <c r="M793" s="5">
        <f t="shared" si="37"/>
        <v>0.7000000036011782</v>
      </c>
      <c r="N793" s="31">
        <f t="shared" si="38"/>
        <v>0</v>
      </c>
    </row>
    <row r="794" spans="1:14">
      <c r="A794" s="16" t="s">
        <v>74</v>
      </c>
      <c r="B794" s="17" t="s">
        <v>108</v>
      </c>
      <c r="C794" s="18" t="s">
        <v>37</v>
      </c>
      <c r="D794" s="16" t="s">
        <v>107</v>
      </c>
      <c r="E794" s="9">
        <v>814170565</v>
      </c>
      <c r="F794" s="9">
        <v>0</v>
      </c>
      <c r="G794" s="9">
        <v>0</v>
      </c>
      <c r="H794" s="9">
        <v>0</v>
      </c>
      <c r="I794" s="9">
        <v>814170565</v>
      </c>
      <c r="J794" s="9">
        <v>721341021</v>
      </c>
      <c r="K794" s="9">
        <v>721341021</v>
      </c>
      <c r="L794" s="5">
        <f t="shared" si="36"/>
        <v>1</v>
      </c>
      <c r="M794" s="5">
        <f t="shared" si="37"/>
        <v>0.8859826822651099</v>
      </c>
      <c r="N794" s="31">
        <f t="shared" si="38"/>
        <v>0</v>
      </c>
    </row>
    <row r="795" spans="1:14">
      <c r="A795" s="16" t="s">
        <v>74</v>
      </c>
      <c r="B795" s="17" t="s">
        <v>201</v>
      </c>
      <c r="C795" s="18" t="s">
        <v>37</v>
      </c>
      <c r="D795" s="16" t="s">
        <v>200</v>
      </c>
      <c r="E795" s="9">
        <v>2023026942</v>
      </c>
      <c r="F795" s="9">
        <v>0</v>
      </c>
      <c r="G795" s="9">
        <v>90258415</v>
      </c>
      <c r="H795" s="9">
        <v>563063</v>
      </c>
      <c r="I795" s="9">
        <v>1932205464</v>
      </c>
      <c r="J795" s="9">
        <v>1395979378</v>
      </c>
      <c r="K795" s="9">
        <v>1395979378</v>
      </c>
      <c r="L795" s="5">
        <f t="shared" si="36"/>
        <v>0.9551061450965096</v>
      </c>
      <c r="M795" s="5">
        <f t="shared" si="37"/>
        <v>0.69004487731632003</v>
      </c>
      <c r="N795" s="31">
        <f t="shared" si="38"/>
        <v>2.7832699026902034E-4</v>
      </c>
    </row>
    <row r="796" spans="1:14">
      <c r="A796" s="16" t="s">
        <v>74</v>
      </c>
      <c r="B796" s="17" t="s">
        <v>201</v>
      </c>
      <c r="C796" s="18" t="s">
        <v>10</v>
      </c>
      <c r="D796" s="16" t="s">
        <v>200</v>
      </c>
      <c r="E796" s="9">
        <v>990793322</v>
      </c>
      <c r="F796" s="9">
        <v>0</v>
      </c>
      <c r="G796" s="9">
        <v>0</v>
      </c>
      <c r="H796" s="9">
        <v>0</v>
      </c>
      <c r="I796" s="9">
        <v>990793322</v>
      </c>
      <c r="J796" s="9">
        <v>956722272</v>
      </c>
      <c r="K796" s="9">
        <v>956722272</v>
      </c>
      <c r="L796" s="5">
        <f t="shared" si="36"/>
        <v>1</v>
      </c>
      <c r="M796" s="5">
        <f t="shared" si="37"/>
        <v>0.96561235401624956</v>
      </c>
      <c r="N796" s="31">
        <f t="shared" si="38"/>
        <v>0</v>
      </c>
    </row>
    <row r="797" spans="1:14">
      <c r="A797" s="16" t="s">
        <v>74</v>
      </c>
      <c r="B797" s="17" t="s">
        <v>106</v>
      </c>
      <c r="C797" s="18" t="s">
        <v>37</v>
      </c>
      <c r="D797" s="16" t="s">
        <v>105</v>
      </c>
      <c r="E797" s="9">
        <v>9005556368</v>
      </c>
      <c r="F797" s="9">
        <v>0</v>
      </c>
      <c r="G797" s="9">
        <v>0</v>
      </c>
      <c r="H797" s="9">
        <v>46487444</v>
      </c>
      <c r="I797" s="9">
        <v>8959068924</v>
      </c>
      <c r="J797" s="9">
        <v>7735495354</v>
      </c>
      <c r="K797" s="9">
        <v>7735495354</v>
      </c>
      <c r="L797" s="5">
        <f t="shared" si="36"/>
        <v>0.99483791538242028</v>
      </c>
      <c r="M797" s="5">
        <f t="shared" si="37"/>
        <v>0.85896917834938147</v>
      </c>
      <c r="N797" s="31">
        <f t="shared" si="38"/>
        <v>5.1620846175797321E-3</v>
      </c>
    </row>
    <row r="798" spans="1:14">
      <c r="A798" s="16" t="s">
        <v>74</v>
      </c>
      <c r="B798" s="17" t="s">
        <v>106</v>
      </c>
      <c r="C798" s="18" t="s">
        <v>10</v>
      </c>
      <c r="D798" s="16" t="s">
        <v>105</v>
      </c>
      <c r="E798" s="9">
        <v>1035036104</v>
      </c>
      <c r="F798" s="9">
        <v>0</v>
      </c>
      <c r="G798" s="9">
        <v>21092057</v>
      </c>
      <c r="H798" s="9">
        <v>0</v>
      </c>
      <c r="I798" s="9">
        <v>1013944047</v>
      </c>
      <c r="J798" s="9">
        <v>593025960</v>
      </c>
      <c r="K798" s="9">
        <v>593025960</v>
      </c>
      <c r="L798" s="5">
        <f t="shared" si="36"/>
        <v>0.97962191181690417</v>
      </c>
      <c r="M798" s="5">
        <f t="shared" si="37"/>
        <v>0.57295195569332524</v>
      </c>
      <c r="N798" s="31">
        <f t="shared" si="38"/>
        <v>0</v>
      </c>
    </row>
    <row r="799" spans="1:14">
      <c r="A799" s="16" t="s">
        <v>74</v>
      </c>
      <c r="B799" s="17" t="s">
        <v>193</v>
      </c>
      <c r="C799" s="18" t="s">
        <v>37</v>
      </c>
      <c r="D799" s="16" t="s">
        <v>192</v>
      </c>
      <c r="E799" s="9">
        <v>6451627</v>
      </c>
      <c r="F799" s="9">
        <v>0</v>
      </c>
      <c r="G799" s="9">
        <v>208117</v>
      </c>
      <c r="H799" s="9">
        <v>1873053</v>
      </c>
      <c r="I799" s="9">
        <v>4370457</v>
      </c>
      <c r="J799" s="9">
        <v>1456819</v>
      </c>
      <c r="K799" s="9">
        <v>1456819</v>
      </c>
      <c r="L799" s="5">
        <f t="shared" si="36"/>
        <v>0.67741935483870963</v>
      </c>
      <c r="M799" s="5">
        <f t="shared" si="37"/>
        <v>0.22580645161290322</v>
      </c>
      <c r="N799" s="31">
        <f t="shared" si="38"/>
        <v>0.29032258064516131</v>
      </c>
    </row>
    <row r="800" spans="1:14">
      <c r="A800" s="16" t="s">
        <v>74</v>
      </c>
      <c r="B800" s="17" t="s">
        <v>193</v>
      </c>
      <c r="C800" s="18" t="s">
        <v>10</v>
      </c>
      <c r="D800" s="16" t="s">
        <v>192</v>
      </c>
      <c r="E800" s="9">
        <v>16233126</v>
      </c>
      <c r="F800" s="9">
        <v>0</v>
      </c>
      <c r="G800" s="9">
        <v>832468</v>
      </c>
      <c r="H800" s="9">
        <v>0</v>
      </c>
      <c r="I800" s="9">
        <v>15400658</v>
      </c>
      <c r="J800" s="9">
        <v>11862669</v>
      </c>
      <c r="K800" s="9">
        <v>11862669</v>
      </c>
      <c r="L800" s="5">
        <f t="shared" si="36"/>
        <v>0.94871794871794868</v>
      </c>
      <c r="M800" s="5">
        <f t="shared" si="37"/>
        <v>0.73076923076923073</v>
      </c>
      <c r="N800" s="31">
        <f t="shared" si="38"/>
        <v>0</v>
      </c>
    </row>
    <row r="801" spans="1:14" ht="22.5">
      <c r="A801" s="16" t="s">
        <v>74</v>
      </c>
      <c r="B801" s="17" t="s">
        <v>191</v>
      </c>
      <c r="C801" s="18" t="s">
        <v>37</v>
      </c>
      <c r="D801" s="16" t="s">
        <v>190</v>
      </c>
      <c r="E801" s="9">
        <v>5487695171</v>
      </c>
      <c r="F801" s="9">
        <v>0</v>
      </c>
      <c r="G801" s="9">
        <v>49708893</v>
      </c>
      <c r="H801" s="9">
        <v>15877756</v>
      </c>
      <c r="I801" s="9">
        <v>5422108522</v>
      </c>
      <c r="J801" s="9">
        <v>4740196712</v>
      </c>
      <c r="K801" s="9">
        <v>4740196712</v>
      </c>
      <c r="L801" s="5">
        <f t="shared" si="36"/>
        <v>0.9880484161462546</v>
      </c>
      <c r="M801" s="5">
        <f t="shared" si="37"/>
        <v>0.8637864466397126</v>
      </c>
      <c r="N801" s="31">
        <f t="shared" si="38"/>
        <v>2.8933378231186741E-3</v>
      </c>
    </row>
    <row r="802" spans="1:14" ht="22.5">
      <c r="A802" s="16" t="s">
        <v>74</v>
      </c>
      <c r="B802" s="17" t="s">
        <v>191</v>
      </c>
      <c r="C802" s="18" t="s">
        <v>10</v>
      </c>
      <c r="D802" s="16" t="s">
        <v>190</v>
      </c>
      <c r="E802" s="9">
        <v>113302062</v>
      </c>
      <c r="F802" s="9">
        <v>0</v>
      </c>
      <c r="G802" s="9">
        <v>1481989</v>
      </c>
      <c r="H802" s="9">
        <v>0</v>
      </c>
      <c r="I802" s="9">
        <v>111820073</v>
      </c>
      <c r="J802" s="9">
        <v>0</v>
      </c>
      <c r="K802" s="9">
        <v>0</v>
      </c>
      <c r="L802" s="5">
        <f t="shared" si="36"/>
        <v>0.98692001739562341</v>
      </c>
      <c r="M802" s="5">
        <f t="shared" si="37"/>
        <v>0</v>
      </c>
      <c r="N802" s="31">
        <f t="shared" si="38"/>
        <v>0</v>
      </c>
    </row>
    <row r="803" spans="1:14">
      <c r="A803" s="16" t="s">
        <v>74</v>
      </c>
      <c r="B803" s="17" t="s">
        <v>248</v>
      </c>
      <c r="C803" s="18" t="s">
        <v>37</v>
      </c>
      <c r="D803" s="16" t="s">
        <v>247</v>
      </c>
      <c r="E803" s="9">
        <v>99799175</v>
      </c>
      <c r="F803" s="9">
        <v>0</v>
      </c>
      <c r="G803" s="9">
        <v>0</v>
      </c>
      <c r="H803" s="9">
        <v>0</v>
      </c>
      <c r="I803" s="9">
        <v>99799175</v>
      </c>
      <c r="J803" s="9">
        <v>99799175</v>
      </c>
      <c r="K803" s="9">
        <v>99799175</v>
      </c>
      <c r="L803" s="5">
        <f t="shared" si="36"/>
        <v>1</v>
      </c>
      <c r="M803" s="5">
        <f t="shared" si="37"/>
        <v>1</v>
      </c>
      <c r="N803" s="31">
        <f t="shared" si="38"/>
        <v>0</v>
      </c>
    </row>
    <row r="804" spans="1:14" ht="22.5">
      <c r="A804" s="16" t="s">
        <v>74</v>
      </c>
      <c r="B804" s="17" t="s">
        <v>104</v>
      </c>
      <c r="C804" s="18" t="s">
        <v>37</v>
      </c>
      <c r="D804" s="16" t="s">
        <v>87</v>
      </c>
      <c r="E804" s="9">
        <v>356054717</v>
      </c>
      <c r="F804" s="9">
        <v>0</v>
      </c>
      <c r="G804" s="9">
        <v>0</v>
      </c>
      <c r="H804" s="9">
        <v>0</v>
      </c>
      <c r="I804" s="9">
        <v>356054717</v>
      </c>
      <c r="J804" s="9">
        <v>311609592</v>
      </c>
      <c r="K804" s="9">
        <v>311609592</v>
      </c>
      <c r="L804" s="5">
        <f t="shared" si="36"/>
        <v>1</v>
      </c>
      <c r="M804" s="5">
        <f t="shared" si="37"/>
        <v>0.87517332904762501</v>
      </c>
      <c r="N804" s="31">
        <f t="shared" si="38"/>
        <v>0</v>
      </c>
    </row>
    <row r="805" spans="1:14" ht="22.5">
      <c r="A805" s="16" t="s">
        <v>74</v>
      </c>
      <c r="B805" s="17" t="s">
        <v>104</v>
      </c>
      <c r="C805" s="18" t="s">
        <v>10</v>
      </c>
      <c r="D805" s="16" t="s">
        <v>87</v>
      </c>
      <c r="E805" s="9">
        <v>441907607</v>
      </c>
      <c r="F805" s="9">
        <v>0</v>
      </c>
      <c r="G805" s="9">
        <v>13730360</v>
      </c>
      <c r="H805" s="9">
        <v>2040995</v>
      </c>
      <c r="I805" s="9">
        <v>426136252</v>
      </c>
      <c r="J805" s="9">
        <v>272900641</v>
      </c>
      <c r="K805" s="9">
        <v>272900641</v>
      </c>
      <c r="L805" s="5">
        <f t="shared" si="36"/>
        <v>0.9643107410911802</v>
      </c>
      <c r="M805" s="5">
        <f t="shared" si="37"/>
        <v>0.61755135389647187</v>
      </c>
      <c r="N805" s="31">
        <f t="shared" si="38"/>
        <v>4.618601190995112E-3</v>
      </c>
    </row>
    <row r="806" spans="1:14" ht="22.5">
      <c r="A806" s="16" t="s">
        <v>74</v>
      </c>
      <c r="B806" s="17" t="s">
        <v>103</v>
      </c>
      <c r="C806" s="18" t="s">
        <v>37</v>
      </c>
      <c r="D806" s="16" t="s">
        <v>85</v>
      </c>
      <c r="E806" s="9">
        <v>372146634</v>
      </c>
      <c r="F806" s="9">
        <v>0</v>
      </c>
      <c r="G806" s="9">
        <v>18423146</v>
      </c>
      <c r="H806" s="9">
        <v>11442</v>
      </c>
      <c r="I806" s="9">
        <v>353712046</v>
      </c>
      <c r="J806" s="9">
        <v>291735575</v>
      </c>
      <c r="K806" s="9">
        <v>291735575</v>
      </c>
      <c r="L806" s="5">
        <f t="shared" si="36"/>
        <v>0.95046418181495629</v>
      </c>
      <c r="M806" s="5">
        <f t="shared" si="37"/>
        <v>0.78392641057718127</v>
      </c>
      <c r="N806" s="31">
        <f t="shared" si="38"/>
        <v>3.0745945158810705E-5</v>
      </c>
    </row>
    <row r="807" spans="1:14" ht="33.75">
      <c r="A807" s="16" t="s">
        <v>74</v>
      </c>
      <c r="B807" s="17" t="s">
        <v>102</v>
      </c>
      <c r="C807" s="18" t="s">
        <v>37</v>
      </c>
      <c r="D807" s="16" t="s">
        <v>101</v>
      </c>
      <c r="E807" s="9">
        <v>139705284</v>
      </c>
      <c r="F807" s="9">
        <v>0</v>
      </c>
      <c r="G807" s="9">
        <v>0</v>
      </c>
      <c r="H807" s="9">
        <v>0</v>
      </c>
      <c r="I807" s="9">
        <v>139705284</v>
      </c>
      <c r="J807" s="9">
        <v>139705284</v>
      </c>
      <c r="K807" s="9">
        <v>139705284</v>
      </c>
      <c r="L807" s="5">
        <f t="shared" si="36"/>
        <v>1</v>
      </c>
      <c r="M807" s="5">
        <f t="shared" si="37"/>
        <v>1</v>
      </c>
      <c r="N807" s="31">
        <f t="shared" si="38"/>
        <v>0</v>
      </c>
    </row>
    <row r="808" spans="1:14" ht="33.75">
      <c r="A808" s="16" t="s">
        <v>74</v>
      </c>
      <c r="B808" s="17" t="s">
        <v>102</v>
      </c>
      <c r="C808" s="18" t="s">
        <v>10</v>
      </c>
      <c r="D808" s="16" t="s">
        <v>101</v>
      </c>
      <c r="E808" s="9">
        <v>57472000</v>
      </c>
      <c r="F808" s="9">
        <v>0</v>
      </c>
      <c r="G808" s="9">
        <v>0</v>
      </c>
      <c r="H808" s="9">
        <v>0</v>
      </c>
      <c r="I808" s="9">
        <v>57472000</v>
      </c>
      <c r="J808" s="9">
        <v>32472000</v>
      </c>
      <c r="K808" s="9">
        <v>32472000</v>
      </c>
      <c r="L808" s="5">
        <f t="shared" si="36"/>
        <v>1</v>
      </c>
      <c r="M808" s="5">
        <f t="shared" si="37"/>
        <v>0.56500556792873047</v>
      </c>
      <c r="N808" s="31">
        <f t="shared" si="38"/>
        <v>0</v>
      </c>
    </row>
    <row r="809" spans="1:14" ht="22.5">
      <c r="A809" s="16" t="s">
        <v>74</v>
      </c>
      <c r="B809" s="17" t="s">
        <v>100</v>
      </c>
      <c r="C809" s="18" t="s">
        <v>10</v>
      </c>
      <c r="D809" s="16" t="s">
        <v>99</v>
      </c>
      <c r="E809" s="9">
        <v>366305813</v>
      </c>
      <c r="F809" s="9">
        <v>0</v>
      </c>
      <c r="G809" s="9">
        <v>0</v>
      </c>
      <c r="H809" s="9">
        <v>0</v>
      </c>
      <c r="I809" s="9">
        <v>366305813</v>
      </c>
      <c r="J809" s="9">
        <v>309493180</v>
      </c>
      <c r="K809" s="9">
        <v>309493180</v>
      </c>
      <c r="L809" s="5">
        <f t="shared" si="36"/>
        <v>1</v>
      </c>
      <c r="M809" s="5">
        <f t="shared" si="37"/>
        <v>0.84490381811112558</v>
      </c>
      <c r="N809" s="31">
        <f t="shared" si="38"/>
        <v>0</v>
      </c>
    </row>
    <row r="810" spans="1:14" ht="22.5">
      <c r="A810" s="16" t="s">
        <v>74</v>
      </c>
      <c r="B810" s="17" t="s">
        <v>98</v>
      </c>
      <c r="C810" s="18" t="s">
        <v>37</v>
      </c>
      <c r="D810" s="16" t="s">
        <v>97</v>
      </c>
      <c r="E810" s="9">
        <v>1526701262</v>
      </c>
      <c r="F810" s="9">
        <v>0</v>
      </c>
      <c r="G810" s="9">
        <v>0</v>
      </c>
      <c r="H810" s="9">
        <v>8736219</v>
      </c>
      <c r="I810" s="9">
        <v>1517965043</v>
      </c>
      <c r="J810" s="9">
        <v>999960840</v>
      </c>
      <c r="K810" s="9">
        <v>999960840</v>
      </c>
      <c r="L810" s="5">
        <f t="shared" si="36"/>
        <v>0.9942777154788256</v>
      </c>
      <c r="M810" s="5">
        <f t="shared" si="37"/>
        <v>0.65498134107129602</v>
      </c>
      <c r="N810" s="31">
        <f t="shared" si="38"/>
        <v>5.7222845211743851E-3</v>
      </c>
    </row>
    <row r="811" spans="1:14" ht="22.5">
      <c r="A811" s="16" t="s">
        <v>74</v>
      </c>
      <c r="B811" s="17" t="s">
        <v>96</v>
      </c>
      <c r="C811" s="18" t="s">
        <v>37</v>
      </c>
      <c r="D811" s="16" t="s">
        <v>87</v>
      </c>
      <c r="E811" s="9">
        <v>71018063</v>
      </c>
      <c r="F811" s="9">
        <v>0</v>
      </c>
      <c r="G811" s="9">
        <v>426310</v>
      </c>
      <c r="H811" s="9">
        <v>0</v>
      </c>
      <c r="I811" s="9">
        <v>70591753</v>
      </c>
      <c r="J811" s="9">
        <v>58424388</v>
      </c>
      <c r="K811" s="9">
        <v>58424388</v>
      </c>
      <c r="L811" s="5">
        <f t="shared" si="36"/>
        <v>0.99399716097579283</v>
      </c>
      <c r="M811" s="5">
        <f t="shared" si="37"/>
        <v>0.82266941017526762</v>
      </c>
      <c r="N811" s="31">
        <f t="shared" si="38"/>
        <v>0</v>
      </c>
    </row>
    <row r="812" spans="1:14" ht="22.5">
      <c r="A812" s="16" t="s">
        <v>74</v>
      </c>
      <c r="B812" s="17" t="s">
        <v>95</v>
      </c>
      <c r="C812" s="18" t="s">
        <v>37</v>
      </c>
      <c r="D812" s="16" t="s">
        <v>85</v>
      </c>
      <c r="E812" s="9">
        <v>17100000</v>
      </c>
      <c r="F812" s="9">
        <v>0</v>
      </c>
      <c r="G812" s="9">
        <v>3830776</v>
      </c>
      <c r="H812" s="9">
        <v>0</v>
      </c>
      <c r="I812" s="9">
        <v>13269224</v>
      </c>
      <c r="J812" s="9">
        <v>7210163</v>
      </c>
      <c r="K812" s="9">
        <v>7210163</v>
      </c>
      <c r="L812" s="5">
        <f t="shared" si="36"/>
        <v>0.77597801169590641</v>
      </c>
      <c r="M812" s="5">
        <f t="shared" si="37"/>
        <v>0.42164695906432748</v>
      </c>
      <c r="N812" s="31">
        <f t="shared" si="38"/>
        <v>0</v>
      </c>
    </row>
    <row r="813" spans="1:14" ht="22.5">
      <c r="A813" s="16" t="s">
        <v>74</v>
      </c>
      <c r="B813" s="17" t="s">
        <v>94</v>
      </c>
      <c r="C813" s="18" t="s">
        <v>37</v>
      </c>
      <c r="D813" s="16" t="s">
        <v>93</v>
      </c>
      <c r="E813" s="9">
        <v>460804166</v>
      </c>
      <c r="F813" s="9">
        <v>0</v>
      </c>
      <c r="G813" s="9">
        <v>0</v>
      </c>
      <c r="H813" s="9">
        <v>0</v>
      </c>
      <c r="I813" s="9">
        <v>460804166</v>
      </c>
      <c r="J813" s="9">
        <v>458704166</v>
      </c>
      <c r="K813" s="9">
        <v>458704166</v>
      </c>
      <c r="L813" s="5">
        <f t="shared" si="36"/>
        <v>1</v>
      </c>
      <c r="M813" s="5">
        <f t="shared" si="37"/>
        <v>0.99544274953451706</v>
      </c>
      <c r="N813" s="31">
        <f t="shared" si="38"/>
        <v>0</v>
      </c>
    </row>
    <row r="814" spans="1:14" ht="22.5">
      <c r="A814" s="16" t="s">
        <v>74</v>
      </c>
      <c r="B814" s="17" t="s">
        <v>94</v>
      </c>
      <c r="C814" s="18" t="s">
        <v>10</v>
      </c>
      <c r="D814" s="16" t="s">
        <v>93</v>
      </c>
      <c r="E814" s="9">
        <v>1176849724</v>
      </c>
      <c r="F814" s="9">
        <v>0</v>
      </c>
      <c r="G814" s="9">
        <v>0</v>
      </c>
      <c r="H814" s="9">
        <v>281382644</v>
      </c>
      <c r="I814" s="9">
        <v>895467080</v>
      </c>
      <c r="J814" s="9">
        <v>619211650</v>
      </c>
      <c r="K814" s="9">
        <v>619211650</v>
      </c>
      <c r="L814" s="5">
        <f t="shared" si="36"/>
        <v>0.76090180567523336</v>
      </c>
      <c r="M814" s="5">
        <f t="shared" si="37"/>
        <v>0.52616033922781458</v>
      </c>
      <c r="N814" s="31">
        <f t="shared" si="38"/>
        <v>0.23909819432476664</v>
      </c>
    </row>
    <row r="815" spans="1:14">
      <c r="A815" s="16" t="s">
        <v>74</v>
      </c>
      <c r="B815" s="17" t="s">
        <v>92</v>
      </c>
      <c r="C815" s="18" t="s">
        <v>10</v>
      </c>
      <c r="D815" s="16" t="s">
        <v>91</v>
      </c>
      <c r="E815" s="9">
        <v>2912247395</v>
      </c>
      <c r="F815" s="9">
        <v>0</v>
      </c>
      <c r="G815" s="9">
        <v>0</v>
      </c>
      <c r="H815" s="9">
        <v>31814874</v>
      </c>
      <c r="I815" s="9">
        <v>2880432521</v>
      </c>
      <c r="J815" s="9">
        <v>2284006695</v>
      </c>
      <c r="K815" s="9">
        <v>2284006695</v>
      </c>
      <c r="L815" s="5">
        <f t="shared" si="36"/>
        <v>0.98907549061435418</v>
      </c>
      <c r="M815" s="5">
        <f t="shared" si="37"/>
        <v>0.78427632862557684</v>
      </c>
      <c r="N815" s="31">
        <f t="shared" si="38"/>
        <v>1.0924509385645789E-2</v>
      </c>
    </row>
    <row r="816" spans="1:14" ht="22.5">
      <c r="A816" s="16" t="s">
        <v>74</v>
      </c>
      <c r="B816" s="17" t="s">
        <v>88</v>
      </c>
      <c r="C816" s="18" t="s">
        <v>37</v>
      </c>
      <c r="D816" s="16" t="s">
        <v>87</v>
      </c>
      <c r="E816" s="9">
        <v>70033512</v>
      </c>
      <c r="F816" s="9">
        <v>0</v>
      </c>
      <c r="G816" s="9">
        <v>0</v>
      </c>
      <c r="H816" s="9">
        <v>0</v>
      </c>
      <c r="I816" s="9">
        <v>70033512</v>
      </c>
      <c r="J816" s="9">
        <v>58452418</v>
      </c>
      <c r="K816" s="9">
        <v>58452418</v>
      </c>
      <c r="L816" s="5">
        <f t="shared" si="36"/>
        <v>1</v>
      </c>
      <c r="M816" s="5">
        <f t="shared" si="37"/>
        <v>0.83463496732821285</v>
      </c>
      <c r="N816" s="31">
        <f t="shared" si="38"/>
        <v>0</v>
      </c>
    </row>
    <row r="817" spans="1:14" ht="22.5">
      <c r="A817" s="16" t="s">
        <v>74</v>
      </c>
      <c r="B817" s="17" t="s">
        <v>86</v>
      </c>
      <c r="C817" s="18" t="s">
        <v>37</v>
      </c>
      <c r="D817" s="16" t="s">
        <v>85</v>
      </c>
      <c r="E817" s="9">
        <v>33329284</v>
      </c>
      <c r="F817" s="9">
        <v>0</v>
      </c>
      <c r="G817" s="9">
        <v>1894259</v>
      </c>
      <c r="H817" s="9">
        <v>0</v>
      </c>
      <c r="I817" s="9">
        <v>31435025</v>
      </c>
      <c r="J817" s="9">
        <v>24629908</v>
      </c>
      <c r="K817" s="9">
        <v>24629908</v>
      </c>
      <c r="L817" s="5">
        <f t="shared" si="36"/>
        <v>0.94316532572376888</v>
      </c>
      <c r="M817" s="5">
        <f t="shared" si="37"/>
        <v>0.73898701214223506</v>
      </c>
      <c r="N817" s="31">
        <f t="shared" si="38"/>
        <v>0</v>
      </c>
    </row>
    <row r="818" spans="1:14" ht="22.5">
      <c r="A818" s="16" t="s">
        <v>74</v>
      </c>
      <c r="B818" s="17" t="s">
        <v>84</v>
      </c>
      <c r="C818" s="18" t="s">
        <v>10</v>
      </c>
      <c r="D818" s="16" t="s">
        <v>83</v>
      </c>
      <c r="E818" s="9">
        <v>44773113</v>
      </c>
      <c r="F818" s="9">
        <v>0</v>
      </c>
      <c r="G818" s="9">
        <v>0</v>
      </c>
      <c r="H818" s="9">
        <v>0</v>
      </c>
      <c r="I818" s="9">
        <v>44773113</v>
      </c>
      <c r="J818" s="9">
        <v>39521139</v>
      </c>
      <c r="K818" s="9">
        <v>39521139</v>
      </c>
      <c r="L818" s="5">
        <f t="shared" si="36"/>
        <v>1</v>
      </c>
      <c r="M818" s="5">
        <f t="shared" si="37"/>
        <v>0.88269803799436508</v>
      </c>
      <c r="N818" s="31">
        <f t="shared" si="38"/>
        <v>0</v>
      </c>
    </row>
    <row r="819" spans="1:14" ht="22.5">
      <c r="A819" s="16" t="s">
        <v>74</v>
      </c>
      <c r="B819" s="17" t="s">
        <v>185</v>
      </c>
      <c r="C819" s="18" t="s">
        <v>24</v>
      </c>
      <c r="D819" s="16" t="s">
        <v>87</v>
      </c>
      <c r="E819" s="9">
        <v>44147628</v>
      </c>
      <c r="F819" s="9">
        <v>0</v>
      </c>
      <c r="G819" s="9">
        <v>0</v>
      </c>
      <c r="H819" s="9">
        <v>0</v>
      </c>
      <c r="I819" s="9">
        <v>44147628</v>
      </c>
      <c r="J819" s="9">
        <v>37680139</v>
      </c>
      <c r="K819" s="9">
        <v>37680139</v>
      </c>
      <c r="L819" s="5">
        <f t="shared" si="36"/>
        <v>1</v>
      </c>
      <c r="M819" s="5">
        <f t="shared" si="37"/>
        <v>0.85350313724669424</v>
      </c>
      <c r="N819" s="31">
        <f t="shared" si="38"/>
        <v>0</v>
      </c>
    </row>
    <row r="820" spans="1:14">
      <c r="A820" s="16" t="s">
        <v>73</v>
      </c>
      <c r="B820" s="17" t="s">
        <v>178</v>
      </c>
      <c r="C820" s="18" t="s">
        <v>10</v>
      </c>
      <c r="D820" s="16" t="s">
        <v>177</v>
      </c>
      <c r="E820" s="9">
        <v>34861174</v>
      </c>
      <c r="F820" s="9">
        <v>0</v>
      </c>
      <c r="G820" s="9">
        <v>0</v>
      </c>
      <c r="H820" s="9">
        <v>0</v>
      </c>
      <c r="I820" s="9">
        <v>34861174</v>
      </c>
      <c r="J820" s="9">
        <v>34861174</v>
      </c>
      <c r="K820" s="9">
        <v>34861174</v>
      </c>
      <c r="L820" s="5">
        <f t="shared" si="36"/>
        <v>1</v>
      </c>
      <c r="M820" s="5">
        <f t="shared" si="37"/>
        <v>1</v>
      </c>
      <c r="N820" s="31">
        <f t="shared" si="38"/>
        <v>0</v>
      </c>
    </row>
    <row r="821" spans="1:14">
      <c r="A821" s="16" t="s">
        <v>73</v>
      </c>
      <c r="B821" s="17" t="s">
        <v>176</v>
      </c>
      <c r="C821" s="18" t="s">
        <v>10</v>
      </c>
      <c r="D821" s="16" t="s">
        <v>175</v>
      </c>
      <c r="E821" s="9">
        <v>6025276</v>
      </c>
      <c r="F821" s="9">
        <v>0</v>
      </c>
      <c r="G821" s="9">
        <v>0</v>
      </c>
      <c r="H821" s="9">
        <v>2567276</v>
      </c>
      <c r="I821" s="9">
        <v>3458000</v>
      </c>
      <c r="J821" s="9">
        <v>2789000</v>
      </c>
      <c r="K821" s="9">
        <v>2789000</v>
      </c>
      <c r="L821" s="5">
        <f t="shared" si="36"/>
        <v>0.57391561813931846</v>
      </c>
      <c r="M821" s="5">
        <f t="shared" si="37"/>
        <v>0.462883360031972</v>
      </c>
      <c r="N821" s="31">
        <f t="shared" si="38"/>
        <v>0.42608438186068159</v>
      </c>
    </row>
    <row r="822" spans="1:14">
      <c r="A822" s="16" t="s">
        <v>73</v>
      </c>
      <c r="B822" s="17" t="s">
        <v>170</v>
      </c>
      <c r="C822" s="18" t="s">
        <v>10</v>
      </c>
      <c r="D822" s="16" t="s">
        <v>169</v>
      </c>
      <c r="E822" s="9">
        <v>4486904</v>
      </c>
      <c r="F822" s="9">
        <v>0</v>
      </c>
      <c r="G822" s="9">
        <v>0</v>
      </c>
      <c r="H822" s="9">
        <v>1745766</v>
      </c>
      <c r="I822" s="9">
        <v>2741138</v>
      </c>
      <c r="J822" s="9">
        <v>890318</v>
      </c>
      <c r="K822" s="9">
        <v>890318</v>
      </c>
      <c r="L822" s="5">
        <f t="shared" si="36"/>
        <v>0.61091968983512912</v>
      </c>
      <c r="M822" s="5">
        <f t="shared" si="37"/>
        <v>0.19842590793117035</v>
      </c>
      <c r="N822" s="31">
        <f t="shared" si="38"/>
        <v>0.38908031016487094</v>
      </c>
    </row>
    <row r="823" spans="1:14">
      <c r="A823" s="16" t="s">
        <v>73</v>
      </c>
      <c r="B823" s="17" t="s">
        <v>166</v>
      </c>
      <c r="C823" s="18" t="s">
        <v>10</v>
      </c>
      <c r="D823" s="16" t="s">
        <v>165</v>
      </c>
      <c r="E823" s="9">
        <v>4850929</v>
      </c>
      <c r="F823" s="9">
        <v>0</v>
      </c>
      <c r="G823" s="9">
        <v>4134325</v>
      </c>
      <c r="H823" s="9">
        <v>16604</v>
      </c>
      <c r="I823" s="9">
        <v>700000</v>
      </c>
      <c r="J823" s="9">
        <v>550820</v>
      </c>
      <c r="K823" s="9">
        <v>550820</v>
      </c>
      <c r="L823" s="5">
        <f t="shared" si="36"/>
        <v>0.1443022563306946</v>
      </c>
      <c r="M823" s="5">
        <f t="shared" si="37"/>
        <v>0.11354938404581885</v>
      </c>
      <c r="N823" s="31">
        <f t="shared" si="38"/>
        <v>3.4228495201640758E-3</v>
      </c>
    </row>
    <row r="824" spans="1:14">
      <c r="A824" s="16" t="s">
        <v>73</v>
      </c>
      <c r="B824" s="17" t="s">
        <v>164</v>
      </c>
      <c r="C824" s="18" t="s">
        <v>10</v>
      </c>
      <c r="D824" s="16" t="s">
        <v>163</v>
      </c>
      <c r="E824" s="9">
        <v>26130000</v>
      </c>
      <c r="F824" s="9">
        <v>0</v>
      </c>
      <c r="G824" s="9">
        <v>5649860</v>
      </c>
      <c r="H824" s="9">
        <v>0</v>
      </c>
      <c r="I824" s="9">
        <v>20480140</v>
      </c>
      <c r="J824" s="9">
        <v>17039880</v>
      </c>
      <c r="K824" s="9">
        <v>17039880</v>
      </c>
      <c r="L824" s="5">
        <f t="shared" si="36"/>
        <v>0.78377879831611175</v>
      </c>
      <c r="M824" s="5">
        <f t="shared" si="37"/>
        <v>0.65211940298507465</v>
      </c>
      <c r="N824" s="31">
        <f t="shared" si="38"/>
        <v>0</v>
      </c>
    </row>
    <row r="825" spans="1:14">
      <c r="A825" s="16" t="s">
        <v>73</v>
      </c>
      <c r="B825" s="17" t="s">
        <v>209</v>
      </c>
      <c r="C825" s="18" t="s">
        <v>10</v>
      </c>
      <c r="D825" s="16" t="s">
        <v>208</v>
      </c>
      <c r="E825" s="9">
        <v>214000</v>
      </c>
      <c r="F825" s="9">
        <v>0</v>
      </c>
      <c r="G825" s="9">
        <v>0</v>
      </c>
      <c r="H825" s="9">
        <v>0</v>
      </c>
      <c r="I825" s="9">
        <v>214000</v>
      </c>
      <c r="J825" s="9">
        <v>214000</v>
      </c>
      <c r="K825" s="9">
        <v>214000</v>
      </c>
      <c r="L825" s="5">
        <f t="shared" si="36"/>
        <v>1</v>
      </c>
      <c r="M825" s="5">
        <f t="shared" si="37"/>
        <v>1</v>
      </c>
      <c r="N825" s="31">
        <f t="shared" si="38"/>
        <v>0</v>
      </c>
    </row>
    <row r="826" spans="1:14">
      <c r="A826" s="16" t="s">
        <v>73</v>
      </c>
      <c r="B826" s="17" t="s">
        <v>162</v>
      </c>
      <c r="C826" s="18" t="s">
        <v>10</v>
      </c>
      <c r="D826" s="16" t="s">
        <v>161</v>
      </c>
      <c r="E826" s="9">
        <v>62825899</v>
      </c>
      <c r="F826" s="9">
        <v>0</v>
      </c>
      <c r="G826" s="9">
        <v>0</v>
      </c>
      <c r="H826" s="9">
        <v>251304</v>
      </c>
      <c r="I826" s="9">
        <v>62574595</v>
      </c>
      <c r="J826" s="9">
        <v>18162414</v>
      </c>
      <c r="K826" s="9">
        <v>18162414</v>
      </c>
      <c r="L826" s="5">
        <f t="shared" si="36"/>
        <v>0.99599999356953095</v>
      </c>
      <c r="M826" s="5">
        <f t="shared" si="37"/>
        <v>0.28909119151641588</v>
      </c>
      <c r="N826" s="31">
        <f t="shared" si="38"/>
        <v>4.0000064304690653E-3</v>
      </c>
    </row>
    <row r="827" spans="1:14" ht="22.5">
      <c r="A827" s="16" t="s">
        <v>73</v>
      </c>
      <c r="B827" s="17" t="s">
        <v>160</v>
      </c>
      <c r="C827" s="18" t="s">
        <v>10</v>
      </c>
      <c r="D827" s="16" t="s">
        <v>87</v>
      </c>
      <c r="E827" s="9">
        <v>36826333</v>
      </c>
      <c r="F827" s="9">
        <v>0</v>
      </c>
      <c r="G827" s="9">
        <v>0</v>
      </c>
      <c r="H827" s="9">
        <v>0</v>
      </c>
      <c r="I827" s="9">
        <v>36826333</v>
      </c>
      <c r="J827" s="9">
        <v>33115433</v>
      </c>
      <c r="K827" s="9">
        <v>33115433</v>
      </c>
      <c r="L827" s="5">
        <f t="shared" si="36"/>
        <v>1</v>
      </c>
      <c r="M827" s="5">
        <f t="shared" si="37"/>
        <v>0.89923243240102135</v>
      </c>
      <c r="N827" s="31">
        <f t="shared" si="38"/>
        <v>0</v>
      </c>
    </row>
    <row r="828" spans="1:14" ht="22.5">
      <c r="A828" s="16" t="s">
        <v>73</v>
      </c>
      <c r="B828" s="17" t="s">
        <v>159</v>
      </c>
      <c r="C828" s="18" t="s">
        <v>10</v>
      </c>
      <c r="D828" s="16" t="s">
        <v>85</v>
      </c>
      <c r="E828" s="9">
        <v>1843409</v>
      </c>
      <c r="F828" s="9">
        <v>0</v>
      </c>
      <c r="G828" s="9">
        <v>116603</v>
      </c>
      <c r="H828" s="9">
        <v>0</v>
      </c>
      <c r="I828" s="9">
        <v>1726806</v>
      </c>
      <c r="J828" s="9">
        <v>1726806</v>
      </c>
      <c r="K828" s="9">
        <v>1726806</v>
      </c>
      <c r="L828" s="5">
        <f t="shared" si="36"/>
        <v>0.93674599614084553</v>
      </c>
      <c r="M828" s="5">
        <f t="shared" si="37"/>
        <v>0.93674599614084553</v>
      </c>
      <c r="N828" s="31">
        <f t="shared" si="38"/>
        <v>0</v>
      </c>
    </row>
    <row r="829" spans="1:14">
      <c r="A829" s="16" t="s">
        <v>73</v>
      </c>
      <c r="B829" s="17" t="s">
        <v>158</v>
      </c>
      <c r="C829" s="18" t="s">
        <v>10</v>
      </c>
      <c r="D829" s="16" t="s">
        <v>157</v>
      </c>
      <c r="E829" s="9">
        <v>101500000</v>
      </c>
      <c r="F829" s="9">
        <v>0</v>
      </c>
      <c r="G829" s="9">
        <v>71500000</v>
      </c>
      <c r="H829" s="9">
        <v>3378000</v>
      </c>
      <c r="I829" s="9">
        <v>26622000</v>
      </c>
      <c r="J829" s="9">
        <v>0</v>
      </c>
      <c r="K829" s="9">
        <v>0</v>
      </c>
      <c r="L829" s="5">
        <f t="shared" si="36"/>
        <v>0.26228571428571429</v>
      </c>
      <c r="M829" s="5">
        <f t="shared" si="37"/>
        <v>0</v>
      </c>
      <c r="N829" s="31">
        <f t="shared" si="38"/>
        <v>3.3280788177339898E-2</v>
      </c>
    </row>
    <row r="830" spans="1:14">
      <c r="A830" s="16" t="s">
        <v>73</v>
      </c>
      <c r="B830" s="17" t="s">
        <v>156</v>
      </c>
      <c r="C830" s="18" t="s">
        <v>10</v>
      </c>
      <c r="D830" s="16" t="s">
        <v>155</v>
      </c>
      <c r="E830" s="9">
        <v>96830320</v>
      </c>
      <c r="F830" s="9">
        <v>0</v>
      </c>
      <c r="G830" s="9">
        <v>0</v>
      </c>
      <c r="H830" s="9">
        <v>0</v>
      </c>
      <c r="I830" s="9">
        <v>96830320</v>
      </c>
      <c r="J830" s="9">
        <v>80550320</v>
      </c>
      <c r="K830" s="9">
        <v>80550320</v>
      </c>
      <c r="L830" s="5">
        <f t="shared" si="36"/>
        <v>1</v>
      </c>
      <c r="M830" s="5">
        <f t="shared" si="37"/>
        <v>0.83187084376050813</v>
      </c>
      <c r="N830" s="31">
        <f t="shared" si="38"/>
        <v>0</v>
      </c>
    </row>
    <row r="831" spans="1:14">
      <c r="A831" s="16" t="s">
        <v>73</v>
      </c>
      <c r="B831" s="17" t="s">
        <v>154</v>
      </c>
      <c r="C831" s="18" t="s">
        <v>10</v>
      </c>
      <c r="D831" s="16" t="s">
        <v>153</v>
      </c>
      <c r="E831" s="9">
        <v>24734633</v>
      </c>
      <c r="F831" s="9">
        <v>0</v>
      </c>
      <c r="G831" s="9">
        <v>0</v>
      </c>
      <c r="H831" s="9">
        <v>0</v>
      </c>
      <c r="I831" s="9">
        <v>24734633</v>
      </c>
      <c r="J831" s="9">
        <v>24734633</v>
      </c>
      <c r="K831" s="9">
        <v>24734633</v>
      </c>
      <c r="L831" s="5">
        <f t="shared" si="36"/>
        <v>1</v>
      </c>
      <c r="M831" s="5">
        <f t="shared" si="37"/>
        <v>1</v>
      </c>
      <c r="N831" s="31">
        <f t="shared" si="38"/>
        <v>0</v>
      </c>
    </row>
    <row r="832" spans="1:14" ht="22.5">
      <c r="A832" s="16" t="s">
        <v>73</v>
      </c>
      <c r="B832" s="17" t="s">
        <v>150</v>
      </c>
      <c r="C832" s="18" t="s">
        <v>10</v>
      </c>
      <c r="D832" s="16" t="s">
        <v>149</v>
      </c>
      <c r="E832" s="9">
        <v>225121712</v>
      </c>
      <c r="F832" s="9">
        <v>0</v>
      </c>
      <c r="G832" s="9">
        <v>28679623</v>
      </c>
      <c r="H832" s="9">
        <v>0</v>
      </c>
      <c r="I832" s="9">
        <v>196442089</v>
      </c>
      <c r="J832" s="9">
        <v>193395265</v>
      </c>
      <c r="K832" s="9">
        <v>193395265</v>
      </c>
      <c r="L832" s="5">
        <f t="shared" si="36"/>
        <v>0.87260392280598864</v>
      </c>
      <c r="M832" s="5">
        <f t="shared" si="37"/>
        <v>0.85906980398230093</v>
      </c>
      <c r="N832" s="31">
        <f t="shared" si="38"/>
        <v>0</v>
      </c>
    </row>
    <row r="833" spans="1:14" ht="22.5">
      <c r="A833" s="16" t="s">
        <v>73</v>
      </c>
      <c r="B833" s="17" t="s">
        <v>148</v>
      </c>
      <c r="C833" s="18" t="s">
        <v>10</v>
      </c>
      <c r="D833" s="16" t="s">
        <v>127</v>
      </c>
      <c r="E833" s="9">
        <v>1127579</v>
      </c>
      <c r="F833" s="9">
        <v>0</v>
      </c>
      <c r="G833" s="9">
        <v>291480</v>
      </c>
      <c r="H833" s="9">
        <v>135579</v>
      </c>
      <c r="I833" s="9">
        <v>700520</v>
      </c>
      <c r="J833" s="9">
        <v>700520</v>
      </c>
      <c r="K833" s="9">
        <v>700520</v>
      </c>
      <c r="L833" s="5">
        <f t="shared" si="36"/>
        <v>0.62126023985902545</v>
      </c>
      <c r="M833" s="5">
        <f t="shared" si="37"/>
        <v>0.62126023985902545</v>
      </c>
      <c r="N833" s="31">
        <f t="shared" si="38"/>
        <v>0.12023902538092675</v>
      </c>
    </row>
    <row r="834" spans="1:14" ht="22.5">
      <c r="A834" s="16" t="s">
        <v>73</v>
      </c>
      <c r="B834" s="17" t="s">
        <v>147</v>
      </c>
      <c r="C834" s="18" t="s">
        <v>10</v>
      </c>
      <c r="D834" s="16" t="s">
        <v>146</v>
      </c>
      <c r="E834" s="9">
        <v>44648279</v>
      </c>
      <c r="F834" s="9">
        <v>0</v>
      </c>
      <c r="G834" s="9">
        <v>0</v>
      </c>
      <c r="H834" s="9">
        <v>0</v>
      </c>
      <c r="I834" s="9">
        <v>44648279</v>
      </c>
      <c r="J834" s="9">
        <v>38223879</v>
      </c>
      <c r="K834" s="9">
        <v>38223879</v>
      </c>
      <c r="L834" s="5">
        <f t="shared" ref="L834:L897" si="39">I834/E834</f>
        <v>1</v>
      </c>
      <c r="M834" s="5">
        <f t="shared" ref="M834:M897" si="40">J834/E834</f>
        <v>0.85611091527178462</v>
      </c>
      <c r="N834" s="31">
        <f t="shared" ref="N834:N897" si="41">H834/E834</f>
        <v>0</v>
      </c>
    </row>
    <row r="835" spans="1:14" ht="22.5">
      <c r="A835" s="16" t="s">
        <v>73</v>
      </c>
      <c r="B835" s="17" t="s">
        <v>145</v>
      </c>
      <c r="C835" s="18" t="s">
        <v>10</v>
      </c>
      <c r="D835" s="16" t="s">
        <v>144</v>
      </c>
      <c r="E835" s="9">
        <v>6807054</v>
      </c>
      <c r="F835" s="9">
        <v>0</v>
      </c>
      <c r="G835" s="9">
        <v>267307</v>
      </c>
      <c r="H835" s="9">
        <v>0</v>
      </c>
      <c r="I835" s="9">
        <v>6539747</v>
      </c>
      <c r="J835" s="9">
        <v>6539747</v>
      </c>
      <c r="K835" s="9">
        <v>6539747</v>
      </c>
      <c r="L835" s="5">
        <f t="shared" si="39"/>
        <v>0.96073088299284826</v>
      </c>
      <c r="M835" s="5">
        <f t="shared" si="40"/>
        <v>0.96073088299284826</v>
      </c>
      <c r="N835" s="31">
        <f t="shared" si="41"/>
        <v>0</v>
      </c>
    </row>
    <row r="836" spans="1:14" ht="22.5">
      <c r="A836" s="16" t="s">
        <v>73</v>
      </c>
      <c r="B836" s="17" t="s">
        <v>197</v>
      </c>
      <c r="C836" s="18" t="s">
        <v>10</v>
      </c>
      <c r="D836" s="16" t="s">
        <v>196</v>
      </c>
      <c r="E836" s="9">
        <v>39086</v>
      </c>
      <c r="F836" s="9">
        <v>0</v>
      </c>
      <c r="G836" s="9">
        <v>0</v>
      </c>
      <c r="H836" s="9">
        <v>0</v>
      </c>
      <c r="I836" s="9">
        <v>39086</v>
      </c>
      <c r="J836" s="9">
        <v>39086</v>
      </c>
      <c r="K836" s="9">
        <v>39086</v>
      </c>
      <c r="L836" s="5">
        <f t="shared" si="39"/>
        <v>1</v>
      </c>
      <c r="M836" s="5">
        <f t="shared" si="40"/>
        <v>1</v>
      </c>
      <c r="N836" s="31">
        <f t="shared" si="41"/>
        <v>0</v>
      </c>
    </row>
    <row r="837" spans="1:14" ht="22.5">
      <c r="A837" s="16" t="s">
        <v>73</v>
      </c>
      <c r="B837" s="17" t="s">
        <v>143</v>
      </c>
      <c r="C837" s="18" t="s">
        <v>10</v>
      </c>
      <c r="D837" s="16" t="s">
        <v>85</v>
      </c>
      <c r="E837" s="9">
        <v>6673000</v>
      </c>
      <c r="F837" s="9">
        <v>0</v>
      </c>
      <c r="G837" s="9">
        <v>0</v>
      </c>
      <c r="H837" s="9">
        <v>0</v>
      </c>
      <c r="I837" s="9">
        <v>6673000</v>
      </c>
      <c r="J837" s="9">
        <v>6673000</v>
      </c>
      <c r="K837" s="9">
        <v>6673000</v>
      </c>
      <c r="L837" s="5">
        <f t="shared" si="39"/>
        <v>1</v>
      </c>
      <c r="M837" s="5">
        <f t="shared" si="40"/>
        <v>1</v>
      </c>
      <c r="N837" s="31">
        <f t="shared" si="41"/>
        <v>0</v>
      </c>
    </row>
    <row r="838" spans="1:14">
      <c r="A838" s="16" t="s">
        <v>73</v>
      </c>
      <c r="B838" s="17" t="s">
        <v>142</v>
      </c>
      <c r="C838" s="18" t="s">
        <v>10</v>
      </c>
      <c r="D838" s="16" t="s">
        <v>141</v>
      </c>
      <c r="E838" s="9">
        <v>400000</v>
      </c>
      <c r="F838" s="9">
        <v>0</v>
      </c>
      <c r="G838" s="9">
        <v>0</v>
      </c>
      <c r="H838" s="9">
        <v>119200</v>
      </c>
      <c r="I838" s="9">
        <v>280800</v>
      </c>
      <c r="J838" s="9">
        <v>280800</v>
      </c>
      <c r="K838" s="9">
        <v>280800</v>
      </c>
      <c r="L838" s="5">
        <f t="shared" si="39"/>
        <v>0.70199999999999996</v>
      </c>
      <c r="M838" s="5">
        <f t="shared" si="40"/>
        <v>0.70199999999999996</v>
      </c>
      <c r="N838" s="31">
        <f t="shared" si="41"/>
        <v>0.29799999999999999</v>
      </c>
    </row>
    <row r="839" spans="1:14" ht="22.5">
      <c r="A839" s="16" t="s">
        <v>73</v>
      </c>
      <c r="B839" s="17" t="s">
        <v>140</v>
      </c>
      <c r="C839" s="18" t="s">
        <v>10</v>
      </c>
      <c r="D839" s="16" t="s">
        <v>87</v>
      </c>
      <c r="E839" s="9">
        <v>23100352</v>
      </c>
      <c r="F839" s="9">
        <v>0</v>
      </c>
      <c r="G839" s="9">
        <v>0</v>
      </c>
      <c r="H839" s="9">
        <v>0</v>
      </c>
      <c r="I839" s="9">
        <v>23100352</v>
      </c>
      <c r="J839" s="9">
        <v>19203907</v>
      </c>
      <c r="K839" s="9">
        <v>19203907</v>
      </c>
      <c r="L839" s="5">
        <f t="shared" si="39"/>
        <v>1</v>
      </c>
      <c r="M839" s="5">
        <f t="shared" si="40"/>
        <v>0.83132529755390738</v>
      </c>
      <c r="N839" s="31">
        <f t="shared" si="41"/>
        <v>0</v>
      </c>
    </row>
    <row r="840" spans="1:14" ht="22.5">
      <c r="A840" s="16" t="s">
        <v>73</v>
      </c>
      <c r="B840" s="17" t="s">
        <v>139</v>
      </c>
      <c r="C840" s="18" t="s">
        <v>10</v>
      </c>
      <c r="D840" s="16" t="s">
        <v>85</v>
      </c>
      <c r="E840" s="9">
        <v>36300000</v>
      </c>
      <c r="F840" s="9">
        <v>0</v>
      </c>
      <c r="G840" s="9">
        <v>2026865</v>
      </c>
      <c r="H840" s="9">
        <v>0</v>
      </c>
      <c r="I840" s="9">
        <v>34273135</v>
      </c>
      <c r="J840" s="9">
        <v>26722793</v>
      </c>
      <c r="K840" s="9">
        <v>26722793</v>
      </c>
      <c r="L840" s="5">
        <f t="shared" si="39"/>
        <v>0.94416349862258953</v>
      </c>
      <c r="M840" s="5">
        <f t="shared" si="40"/>
        <v>0.73616509641873273</v>
      </c>
      <c r="N840" s="31">
        <f t="shared" si="41"/>
        <v>0</v>
      </c>
    </row>
    <row r="841" spans="1:14" ht="22.5">
      <c r="A841" s="16" t="s">
        <v>73</v>
      </c>
      <c r="B841" s="17" t="s">
        <v>138</v>
      </c>
      <c r="C841" s="18" t="s">
        <v>10</v>
      </c>
      <c r="D841" s="16" t="s">
        <v>87</v>
      </c>
      <c r="E841" s="9">
        <v>31264333</v>
      </c>
      <c r="F841" s="9">
        <v>0</v>
      </c>
      <c r="G841" s="9">
        <v>0</v>
      </c>
      <c r="H841" s="9">
        <v>0</v>
      </c>
      <c r="I841" s="9">
        <v>31264333</v>
      </c>
      <c r="J841" s="9">
        <v>27460660</v>
      </c>
      <c r="K841" s="9">
        <v>27460660</v>
      </c>
      <c r="L841" s="5">
        <f t="shared" si="39"/>
        <v>1</v>
      </c>
      <c r="M841" s="5">
        <f t="shared" si="40"/>
        <v>0.87833826488478095</v>
      </c>
      <c r="N841" s="31">
        <f t="shared" si="41"/>
        <v>0</v>
      </c>
    </row>
    <row r="842" spans="1:14" ht="22.5">
      <c r="A842" s="16" t="s">
        <v>73</v>
      </c>
      <c r="B842" s="17" t="s">
        <v>137</v>
      </c>
      <c r="C842" s="18" t="s">
        <v>10</v>
      </c>
      <c r="D842" s="16" t="s">
        <v>85</v>
      </c>
      <c r="E842" s="9">
        <v>3654636</v>
      </c>
      <c r="F842" s="9">
        <v>0</v>
      </c>
      <c r="G842" s="9">
        <v>71695</v>
      </c>
      <c r="H842" s="9">
        <v>0</v>
      </c>
      <c r="I842" s="9">
        <v>3582941</v>
      </c>
      <c r="J842" s="9">
        <v>685566</v>
      </c>
      <c r="K842" s="9">
        <v>685566</v>
      </c>
      <c r="L842" s="5">
        <f t="shared" si="39"/>
        <v>0.98038245122086032</v>
      </c>
      <c r="M842" s="5">
        <f t="shared" si="40"/>
        <v>0.18758803886351472</v>
      </c>
      <c r="N842" s="31">
        <f t="shared" si="41"/>
        <v>0</v>
      </c>
    </row>
    <row r="843" spans="1:14">
      <c r="A843" s="16" t="s">
        <v>73</v>
      </c>
      <c r="B843" s="17" t="s">
        <v>136</v>
      </c>
      <c r="C843" s="18" t="s">
        <v>10</v>
      </c>
      <c r="D843" s="16" t="s">
        <v>135</v>
      </c>
      <c r="E843" s="9">
        <v>10771993</v>
      </c>
      <c r="F843" s="9">
        <v>0</v>
      </c>
      <c r="G843" s="9">
        <v>0</v>
      </c>
      <c r="H843" s="9">
        <v>1984993</v>
      </c>
      <c r="I843" s="9">
        <v>8787000</v>
      </c>
      <c r="J843" s="9">
        <v>8134500</v>
      </c>
      <c r="K843" s="9">
        <v>8134500</v>
      </c>
      <c r="L843" s="5">
        <f t="shared" si="39"/>
        <v>0.81572648626860411</v>
      </c>
      <c r="M843" s="5">
        <f t="shared" si="40"/>
        <v>0.75515273728826227</v>
      </c>
      <c r="N843" s="31">
        <f t="shared" si="41"/>
        <v>0.18427351373139586</v>
      </c>
    </row>
    <row r="844" spans="1:14" ht="22.5">
      <c r="A844" s="16" t="s">
        <v>73</v>
      </c>
      <c r="B844" s="17" t="s">
        <v>134</v>
      </c>
      <c r="C844" s="18" t="s">
        <v>10</v>
      </c>
      <c r="D844" s="16" t="s">
        <v>87</v>
      </c>
      <c r="E844" s="9">
        <v>149726325</v>
      </c>
      <c r="F844" s="9">
        <v>0</v>
      </c>
      <c r="G844" s="9">
        <v>0</v>
      </c>
      <c r="H844" s="9">
        <v>0</v>
      </c>
      <c r="I844" s="9">
        <v>149726325</v>
      </c>
      <c r="J844" s="9">
        <v>132241709</v>
      </c>
      <c r="K844" s="9">
        <v>132241709</v>
      </c>
      <c r="L844" s="5">
        <f t="shared" si="39"/>
        <v>1</v>
      </c>
      <c r="M844" s="5">
        <f t="shared" si="40"/>
        <v>0.88322283339285856</v>
      </c>
      <c r="N844" s="31">
        <f t="shared" si="41"/>
        <v>0</v>
      </c>
    </row>
    <row r="845" spans="1:14" ht="22.5">
      <c r="A845" s="16" t="s">
        <v>73</v>
      </c>
      <c r="B845" s="17" t="s">
        <v>133</v>
      </c>
      <c r="C845" s="18" t="s">
        <v>10</v>
      </c>
      <c r="D845" s="16" t="s">
        <v>85</v>
      </c>
      <c r="E845" s="9">
        <v>46875059</v>
      </c>
      <c r="F845" s="9">
        <v>0</v>
      </c>
      <c r="G845" s="9">
        <v>1233555</v>
      </c>
      <c r="H845" s="9">
        <v>0</v>
      </c>
      <c r="I845" s="9">
        <v>45641504</v>
      </c>
      <c r="J845" s="9">
        <v>45305195</v>
      </c>
      <c r="K845" s="9">
        <v>45305195</v>
      </c>
      <c r="L845" s="5">
        <f t="shared" si="39"/>
        <v>0.97368419312282894</v>
      </c>
      <c r="M845" s="5">
        <f t="shared" si="40"/>
        <v>0.96650961015323733</v>
      </c>
      <c r="N845" s="31">
        <f t="shared" si="41"/>
        <v>0</v>
      </c>
    </row>
    <row r="846" spans="1:14" ht="22.5">
      <c r="A846" s="16" t="s">
        <v>73</v>
      </c>
      <c r="B846" s="17" t="s">
        <v>132</v>
      </c>
      <c r="C846" s="18" t="s">
        <v>10</v>
      </c>
      <c r="D846" s="16" t="s">
        <v>131</v>
      </c>
      <c r="E846" s="9">
        <v>178616094</v>
      </c>
      <c r="F846" s="9">
        <v>0</v>
      </c>
      <c r="G846" s="9">
        <v>0</v>
      </c>
      <c r="H846" s="9">
        <v>310900</v>
      </c>
      <c r="I846" s="9">
        <v>178305194</v>
      </c>
      <c r="J846" s="9">
        <v>171294669</v>
      </c>
      <c r="K846" s="9">
        <v>171294669</v>
      </c>
      <c r="L846" s="5">
        <f t="shared" si="39"/>
        <v>0.99825939537116959</v>
      </c>
      <c r="M846" s="5">
        <f t="shared" si="40"/>
        <v>0.95901027261294836</v>
      </c>
      <c r="N846" s="31">
        <f t="shared" si="41"/>
        <v>1.7406046288303673E-3</v>
      </c>
    </row>
    <row r="847" spans="1:14" ht="22.5">
      <c r="A847" s="16" t="s">
        <v>73</v>
      </c>
      <c r="B847" s="17" t="s">
        <v>126</v>
      </c>
      <c r="C847" s="18" t="s">
        <v>37</v>
      </c>
      <c r="D847" s="16" t="s">
        <v>87</v>
      </c>
      <c r="E847" s="9">
        <v>444100978</v>
      </c>
      <c r="F847" s="9">
        <v>0</v>
      </c>
      <c r="G847" s="9">
        <v>0</v>
      </c>
      <c r="H847" s="9">
        <v>0</v>
      </c>
      <c r="I847" s="9">
        <v>444100978</v>
      </c>
      <c r="J847" s="9">
        <v>388006937</v>
      </c>
      <c r="K847" s="9">
        <v>388006937</v>
      </c>
      <c r="L847" s="5">
        <f t="shared" si="39"/>
        <v>1</v>
      </c>
      <c r="M847" s="5">
        <f t="shared" si="40"/>
        <v>0.87369079606035005</v>
      </c>
      <c r="N847" s="31">
        <f t="shared" si="41"/>
        <v>0</v>
      </c>
    </row>
    <row r="848" spans="1:14" ht="22.5">
      <c r="A848" s="16" t="s">
        <v>73</v>
      </c>
      <c r="B848" s="17" t="s">
        <v>126</v>
      </c>
      <c r="C848" s="18" t="s">
        <v>40</v>
      </c>
      <c r="D848" s="16" t="s">
        <v>87</v>
      </c>
      <c r="E848" s="9">
        <v>14751894</v>
      </c>
      <c r="F848" s="9">
        <v>0</v>
      </c>
      <c r="G848" s="9">
        <v>0</v>
      </c>
      <c r="H848" s="9">
        <v>278319</v>
      </c>
      <c r="I848" s="9">
        <v>14473575</v>
      </c>
      <c r="J848" s="9">
        <v>2133767</v>
      </c>
      <c r="K848" s="9">
        <v>2133767</v>
      </c>
      <c r="L848" s="5">
        <f t="shared" si="39"/>
        <v>0.98113333786156542</v>
      </c>
      <c r="M848" s="5">
        <f t="shared" si="40"/>
        <v>0.14464359627312939</v>
      </c>
      <c r="N848" s="31">
        <f t="shared" si="41"/>
        <v>1.8866662138434562E-2</v>
      </c>
    </row>
    <row r="849" spans="1:14" ht="22.5">
      <c r="A849" s="16" t="s">
        <v>73</v>
      </c>
      <c r="B849" s="17" t="s">
        <v>126</v>
      </c>
      <c r="C849" s="18" t="s">
        <v>10</v>
      </c>
      <c r="D849" s="16" t="s">
        <v>87</v>
      </c>
      <c r="E849" s="9">
        <v>97781103</v>
      </c>
      <c r="F849" s="9">
        <v>0</v>
      </c>
      <c r="G849" s="9">
        <v>0</v>
      </c>
      <c r="H849" s="9">
        <v>0</v>
      </c>
      <c r="I849" s="9">
        <v>97781103</v>
      </c>
      <c r="J849" s="9">
        <v>63873949</v>
      </c>
      <c r="K849" s="9">
        <v>63873949</v>
      </c>
      <c r="L849" s="5">
        <f t="shared" si="39"/>
        <v>1</v>
      </c>
      <c r="M849" s="5">
        <f t="shared" si="40"/>
        <v>0.65323408143596007</v>
      </c>
      <c r="N849" s="31">
        <f t="shared" si="41"/>
        <v>0</v>
      </c>
    </row>
    <row r="850" spans="1:14" ht="22.5">
      <c r="A850" s="16" t="s">
        <v>73</v>
      </c>
      <c r="B850" s="17" t="s">
        <v>125</v>
      </c>
      <c r="C850" s="18" t="s">
        <v>10</v>
      </c>
      <c r="D850" s="16" t="s">
        <v>85</v>
      </c>
      <c r="E850" s="9">
        <v>196998085</v>
      </c>
      <c r="F850" s="9">
        <v>0</v>
      </c>
      <c r="G850" s="9">
        <v>1633370</v>
      </c>
      <c r="H850" s="9">
        <v>0</v>
      </c>
      <c r="I850" s="9">
        <v>195364715</v>
      </c>
      <c r="J850" s="9">
        <v>188182817</v>
      </c>
      <c r="K850" s="9">
        <v>188182817</v>
      </c>
      <c r="L850" s="5">
        <f t="shared" si="39"/>
        <v>0.99170870112772924</v>
      </c>
      <c r="M850" s="5">
        <f t="shared" si="40"/>
        <v>0.95525201171371787</v>
      </c>
      <c r="N850" s="31">
        <f t="shared" si="41"/>
        <v>0</v>
      </c>
    </row>
    <row r="851" spans="1:14">
      <c r="A851" s="16" t="s">
        <v>73</v>
      </c>
      <c r="B851" s="17" t="s">
        <v>124</v>
      </c>
      <c r="C851" s="18" t="s">
        <v>24</v>
      </c>
      <c r="D851" s="16" t="s">
        <v>123</v>
      </c>
      <c r="E851" s="9">
        <v>34380723880</v>
      </c>
      <c r="F851" s="9">
        <v>0</v>
      </c>
      <c r="G851" s="9">
        <v>0</v>
      </c>
      <c r="H851" s="9">
        <v>14983429</v>
      </c>
      <c r="I851" s="9">
        <v>34365740451</v>
      </c>
      <c r="J851" s="9">
        <v>33855531005</v>
      </c>
      <c r="K851" s="9">
        <v>33855531005</v>
      </c>
      <c r="L851" s="5">
        <f t="shared" si="39"/>
        <v>0.99956419099689997</v>
      </c>
      <c r="M851" s="5">
        <f t="shared" si="40"/>
        <v>0.98472420543461814</v>
      </c>
      <c r="N851" s="31">
        <f t="shared" si="41"/>
        <v>4.3580900310002431E-4</v>
      </c>
    </row>
    <row r="852" spans="1:14">
      <c r="A852" s="16" t="s">
        <v>73</v>
      </c>
      <c r="B852" s="17" t="s">
        <v>124</v>
      </c>
      <c r="C852" s="18" t="s">
        <v>37</v>
      </c>
      <c r="D852" s="16" t="s">
        <v>123</v>
      </c>
      <c r="E852" s="9">
        <v>1380636537</v>
      </c>
      <c r="F852" s="9">
        <v>0</v>
      </c>
      <c r="G852" s="9">
        <v>0</v>
      </c>
      <c r="H852" s="9">
        <v>0</v>
      </c>
      <c r="I852" s="9">
        <v>1380636537</v>
      </c>
      <c r="J852" s="9">
        <v>425520692</v>
      </c>
      <c r="K852" s="9">
        <v>425520692</v>
      </c>
      <c r="L852" s="5">
        <f t="shared" si="39"/>
        <v>1</v>
      </c>
      <c r="M852" s="5">
        <f t="shared" si="40"/>
        <v>0.30820616476268148</v>
      </c>
      <c r="N852" s="31">
        <f t="shared" si="41"/>
        <v>0</v>
      </c>
    </row>
    <row r="853" spans="1:14">
      <c r="A853" s="16" t="s">
        <v>73</v>
      </c>
      <c r="B853" s="17" t="s">
        <v>124</v>
      </c>
      <c r="C853" s="18" t="s">
        <v>10</v>
      </c>
      <c r="D853" s="16" t="s">
        <v>123</v>
      </c>
      <c r="E853" s="9">
        <v>602847490</v>
      </c>
      <c r="F853" s="9">
        <v>0</v>
      </c>
      <c r="G853" s="9">
        <v>0</v>
      </c>
      <c r="H853" s="9">
        <v>0</v>
      </c>
      <c r="I853" s="9">
        <v>602847490</v>
      </c>
      <c r="J853" s="9">
        <v>602847490</v>
      </c>
      <c r="K853" s="9">
        <v>602847490</v>
      </c>
      <c r="L853" s="5">
        <f t="shared" si="39"/>
        <v>1</v>
      </c>
      <c r="M853" s="5">
        <f t="shared" si="40"/>
        <v>1</v>
      </c>
      <c r="N853" s="31">
        <f t="shared" si="41"/>
        <v>0</v>
      </c>
    </row>
    <row r="854" spans="1:14">
      <c r="A854" s="16" t="s">
        <v>73</v>
      </c>
      <c r="B854" s="17" t="s">
        <v>122</v>
      </c>
      <c r="C854" s="18" t="s">
        <v>24</v>
      </c>
      <c r="D854" s="16" t="s">
        <v>121</v>
      </c>
      <c r="E854" s="9">
        <v>31845000</v>
      </c>
      <c r="F854" s="9">
        <v>0</v>
      </c>
      <c r="G854" s="9">
        <v>0</v>
      </c>
      <c r="H854" s="9">
        <v>0</v>
      </c>
      <c r="I854" s="9">
        <v>31845000</v>
      </c>
      <c r="J854" s="9">
        <v>24854540</v>
      </c>
      <c r="K854" s="9">
        <v>24854540</v>
      </c>
      <c r="L854" s="5">
        <f t="shared" si="39"/>
        <v>1</v>
      </c>
      <c r="M854" s="5">
        <f t="shared" si="40"/>
        <v>0.78048484848484845</v>
      </c>
      <c r="N854" s="31">
        <f t="shared" si="41"/>
        <v>0</v>
      </c>
    </row>
    <row r="855" spans="1:14">
      <c r="A855" s="16" t="s">
        <v>73</v>
      </c>
      <c r="B855" s="17" t="s">
        <v>122</v>
      </c>
      <c r="C855" s="18" t="s">
        <v>37</v>
      </c>
      <c r="D855" s="16" t="s">
        <v>121</v>
      </c>
      <c r="E855" s="9">
        <v>194319804</v>
      </c>
      <c r="F855" s="9">
        <v>0</v>
      </c>
      <c r="G855" s="9">
        <v>0</v>
      </c>
      <c r="H855" s="9">
        <v>0</v>
      </c>
      <c r="I855" s="9">
        <v>194319804</v>
      </c>
      <c r="J855" s="9">
        <v>194319804</v>
      </c>
      <c r="K855" s="9">
        <v>194319804</v>
      </c>
      <c r="L855" s="5">
        <f t="shared" si="39"/>
        <v>1</v>
      </c>
      <c r="M855" s="5">
        <f t="shared" si="40"/>
        <v>1</v>
      </c>
      <c r="N855" s="31">
        <f t="shared" si="41"/>
        <v>0</v>
      </c>
    </row>
    <row r="856" spans="1:14">
      <c r="A856" s="16" t="s">
        <v>73</v>
      </c>
      <c r="B856" s="17" t="s">
        <v>122</v>
      </c>
      <c r="C856" s="18" t="s">
        <v>40</v>
      </c>
      <c r="D856" s="16" t="s">
        <v>121</v>
      </c>
      <c r="E856" s="9">
        <v>2018925470</v>
      </c>
      <c r="F856" s="9">
        <v>0</v>
      </c>
      <c r="G856" s="9">
        <v>0</v>
      </c>
      <c r="H856" s="9">
        <v>3493050</v>
      </c>
      <c r="I856" s="9">
        <v>2015432420</v>
      </c>
      <c r="J856" s="9">
        <v>1865305330</v>
      </c>
      <c r="K856" s="9">
        <v>1865305330</v>
      </c>
      <c r="L856" s="5">
        <f t="shared" si="39"/>
        <v>0.99826984697954202</v>
      </c>
      <c r="M856" s="5">
        <f t="shared" si="40"/>
        <v>0.92390994997948095</v>
      </c>
      <c r="N856" s="31">
        <f t="shared" si="41"/>
        <v>1.7301530204579568E-3</v>
      </c>
    </row>
    <row r="857" spans="1:14">
      <c r="A857" s="16" t="s">
        <v>73</v>
      </c>
      <c r="B857" s="17" t="s">
        <v>122</v>
      </c>
      <c r="C857" s="18" t="s">
        <v>10</v>
      </c>
      <c r="D857" s="16" t="s">
        <v>121</v>
      </c>
      <c r="E857" s="9">
        <v>26352000</v>
      </c>
      <c r="F857" s="9">
        <v>0</v>
      </c>
      <c r="G857" s="9">
        <v>0</v>
      </c>
      <c r="H857" s="9">
        <v>0</v>
      </c>
      <c r="I857" s="9">
        <v>26352000</v>
      </c>
      <c r="J857" s="9">
        <v>14588000</v>
      </c>
      <c r="K857" s="9">
        <v>14588000</v>
      </c>
      <c r="L857" s="5">
        <f t="shared" si="39"/>
        <v>1</v>
      </c>
      <c r="M857" s="5">
        <f t="shared" si="40"/>
        <v>0.55358227079538558</v>
      </c>
      <c r="N857" s="31">
        <f t="shared" si="41"/>
        <v>0</v>
      </c>
    </row>
    <row r="858" spans="1:14" ht="22.5">
      <c r="A858" s="16" t="s">
        <v>73</v>
      </c>
      <c r="B858" s="17" t="s">
        <v>120</v>
      </c>
      <c r="C858" s="18" t="s">
        <v>24</v>
      </c>
      <c r="D858" s="16" t="s">
        <v>119</v>
      </c>
      <c r="E858" s="9">
        <v>17684063948</v>
      </c>
      <c r="F858" s="9">
        <v>0</v>
      </c>
      <c r="G858" s="9">
        <v>0</v>
      </c>
      <c r="H858" s="9">
        <v>34111765</v>
      </c>
      <c r="I858" s="9">
        <v>17649952183</v>
      </c>
      <c r="J858" s="9">
        <v>16372372707</v>
      </c>
      <c r="K858" s="9">
        <v>16372372707</v>
      </c>
      <c r="L858" s="5">
        <f t="shared" si="39"/>
        <v>0.99807104491929532</v>
      </c>
      <c r="M858" s="5">
        <f t="shared" si="40"/>
        <v>0.92582636859621015</v>
      </c>
      <c r="N858" s="31">
        <f t="shared" si="41"/>
        <v>1.9289550807046198E-3</v>
      </c>
    </row>
    <row r="859" spans="1:14" ht="22.5">
      <c r="A859" s="16" t="s">
        <v>73</v>
      </c>
      <c r="B859" s="17" t="s">
        <v>120</v>
      </c>
      <c r="C859" s="18" t="s">
        <v>37</v>
      </c>
      <c r="D859" s="16" t="s">
        <v>119</v>
      </c>
      <c r="E859" s="9">
        <v>21591750469</v>
      </c>
      <c r="F859" s="9">
        <v>0</v>
      </c>
      <c r="G859" s="9">
        <v>0</v>
      </c>
      <c r="H859" s="9">
        <v>36002142</v>
      </c>
      <c r="I859" s="9">
        <v>21555748327</v>
      </c>
      <c r="J859" s="9">
        <v>20471086203</v>
      </c>
      <c r="K859" s="9">
        <v>20471086203</v>
      </c>
      <c r="L859" s="5">
        <f t="shared" si="39"/>
        <v>0.9983325973476912</v>
      </c>
      <c r="M859" s="5">
        <f t="shared" si="40"/>
        <v>0.94809757237566383</v>
      </c>
      <c r="N859" s="31">
        <f t="shared" si="41"/>
        <v>1.6674026523087826E-3</v>
      </c>
    </row>
    <row r="860" spans="1:14">
      <c r="A860" s="16" t="s">
        <v>73</v>
      </c>
      <c r="B860" s="17" t="s">
        <v>118</v>
      </c>
      <c r="C860" s="18" t="s">
        <v>37</v>
      </c>
      <c r="D860" s="16" t="s">
        <v>117</v>
      </c>
      <c r="E860" s="9">
        <v>6157632450</v>
      </c>
      <c r="F860" s="9">
        <v>0</v>
      </c>
      <c r="G860" s="9">
        <v>0</v>
      </c>
      <c r="H860" s="9">
        <v>73635056</v>
      </c>
      <c r="I860" s="9">
        <v>6083997394</v>
      </c>
      <c r="J860" s="9">
        <v>5515211981</v>
      </c>
      <c r="K860" s="9">
        <v>5515211981</v>
      </c>
      <c r="L860" s="5">
        <f t="shared" si="39"/>
        <v>0.98804166104457891</v>
      </c>
      <c r="M860" s="5">
        <f t="shared" si="40"/>
        <v>0.8956708647006042</v>
      </c>
      <c r="N860" s="31">
        <f t="shared" si="41"/>
        <v>1.1958338955421088E-2</v>
      </c>
    </row>
    <row r="861" spans="1:14">
      <c r="A861" s="16" t="s">
        <v>73</v>
      </c>
      <c r="B861" s="17" t="s">
        <v>116</v>
      </c>
      <c r="C861" s="18" t="s">
        <v>37</v>
      </c>
      <c r="D861" s="16" t="s">
        <v>115</v>
      </c>
      <c r="E861" s="9">
        <v>31088231011</v>
      </c>
      <c r="F861" s="9">
        <v>0</v>
      </c>
      <c r="G861" s="9">
        <v>0</v>
      </c>
      <c r="H861" s="9">
        <v>139128412</v>
      </c>
      <c r="I861" s="9">
        <v>30949102599</v>
      </c>
      <c r="J861" s="9">
        <v>28150025384</v>
      </c>
      <c r="K861" s="9">
        <v>28150025384</v>
      </c>
      <c r="L861" s="5">
        <f t="shared" si="39"/>
        <v>0.99552472406838555</v>
      </c>
      <c r="M861" s="5">
        <f t="shared" si="40"/>
        <v>0.90548816927021769</v>
      </c>
      <c r="N861" s="31">
        <f t="shared" si="41"/>
        <v>4.4752759316145059E-3</v>
      </c>
    </row>
    <row r="862" spans="1:14">
      <c r="A862" s="16" t="s">
        <v>73</v>
      </c>
      <c r="B862" s="17" t="s">
        <v>116</v>
      </c>
      <c r="C862" s="18" t="s">
        <v>40</v>
      </c>
      <c r="D862" s="16" t="s">
        <v>115</v>
      </c>
      <c r="E862" s="9">
        <v>12248220</v>
      </c>
      <c r="F862" s="9">
        <v>0</v>
      </c>
      <c r="G862" s="9">
        <v>0</v>
      </c>
      <c r="H862" s="9">
        <v>0</v>
      </c>
      <c r="I862" s="9">
        <v>12248220</v>
      </c>
      <c r="J862" s="9">
        <v>9418050</v>
      </c>
      <c r="K862" s="9">
        <v>9418050</v>
      </c>
      <c r="L862" s="5">
        <f t="shared" si="39"/>
        <v>1</v>
      </c>
      <c r="M862" s="5">
        <f t="shared" si="40"/>
        <v>0.76893213871076782</v>
      </c>
      <c r="N862" s="31">
        <f t="shared" si="41"/>
        <v>0</v>
      </c>
    </row>
    <row r="863" spans="1:14">
      <c r="A863" s="16" t="s">
        <v>73</v>
      </c>
      <c r="B863" s="17" t="s">
        <v>114</v>
      </c>
      <c r="C863" s="18" t="s">
        <v>24</v>
      </c>
      <c r="D863" s="16" t="s">
        <v>113</v>
      </c>
      <c r="E863" s="9">
        <v>143616195</v>
      </c>
      <c r="F863" s="9">
        <v>0</v>
      </c>
      <c r="G863" s="9">
        <v>0</v>
      </c>
      <c r="H863" s="9">
        <v>0</v>
      </c>
      <c r="I863" s="9">
        <v>143616195</v>
      </c>
      <c r="J863" s="9">
        <v>141922985</v>
      </c>
      <c r="K863" s="9">
        <v>141922985</v>
      </c>
      <c r="L863" s="5">
        <f t="shared" si="39"/>
        <v>1</v>
      </c>
      <c r="M863" s="5">
        <f t="shared" si="40"/>
        <v>0.98821017365068053</v>
      </c>
      <c r="N863" s="31">
        <f t="shared" si="41"/>
        <v>0</v>
      </c>
    </row>
    <row r="864" spans="1:14">
      <c r="A864" s="16" t="s">
        <v>73</v>
      </c>
      <c r="B864" s="17" t="s">
        <v>114</v>
      </c>
      <c r="C864" s="18" t="s">
        <v>10</v>
      </c>
      <c r="D864" s="16" t="s">
        <v>113</v>
      </c>
      <c r="E864" s="9">
        <v>5107990</v>
      </c>
      <c r="F864" s="9">
        <v>0</v>
      </c>
      <c r="G864" s="9">
        <v>0</v>
      </c>
      <c r="H864" s="9">
        <v>0</v>
      </c>
      <c r="I864" s="9">
        <v>5107990</v>
      </c>
      <c r="J864" s="9">
        <v>0</v>
      </c>
      <c r="K864" s="9">
        <v>0</v>
      </c>
      <c r="L864" s="5">
        <f t="shared" si="39"/>
        <v>1</v>
      </c>
      <c r="M864" s="5">
        <f t="shared" si="40"/>
        <v>0</v>
      </c>
      <c r="N864" s="31">
        <f t="shared" si="41"/>
        <v>0</v>
      </c>
    </row>
    <row r="865" spans="1:14" ht="22.5">
      <c r="A865" s="16" t="s">
        <v>73</v>
      </c>
      <c r="B865" s="17" t="s">
        <v>112</v>
      </c>
      <c r="C865" s="18" t="s">
        <v>37</v>
      </c>
      <c r="D865" s="16" t="s">
        <v>87</v>
      </c>
      <c r="E865" s="9">
        <v>30058290</v>
      </c>
      <c r="F865" s="9">
        <v>0</v>
      </c>
      <c r="G865" s="9">
        <v>0</v>
      </c>
      <c r="H865" s="9">
        <v>0</v>
      </c>
      <c r="I865" s="9">
        <v>30058290</v>
      </c>
      <c r="J865" s="9">
        <v>26161849</v>
      </c>
      <c r="K865" s="9">
        <v>26161849</v>
      </c>
      <c r="L865" s="5">
        <f t="shared" si="39"/>
        <v>1</v>
      </c>
      <c r="M865" s="5">
        <f t="shared" si="40"/>
        <v>0.87037050344513944</v>
      </c>
      <c r="N865" s="31">
        <f t="shared" si="41"/>
        <v>0</v>
      </c>
    </row>
    <row r="866" spans="1:14" ht="22.5">
      <c r="A866" s="16" t="s">
        <v>73</v>
      </c>
      <c r="B866" s="17" t="s">
        <v>111</v>
      </c>
      <c r="C866" s="18" t="s">
        <v>37</v>
      </c>
      <c r="D866" s="16" t="s">
        <v>85</v>
      </c>
      <c r="E866" s="9">
        <v>20283999</v>
      </c>
      <c r="F866" s="9">
        <v>0</v>
      </c>
      <c r="G866" s="9">
        <v>7811294</v>
      </c>
      <c r="H866" s="9">
        <v>0</v>
      </c>
      <c r="I866" s="9">
        <v>12472705</v>
      </c>
      <c r="J866" s="9">
        <v>10977230</v>
      </c>
      <c r="K866" s="9">
        <v>10977230</v>
      </c>
      <c r="L866" s="5">
        <f t="shared" si="39"/>
        <v>0.61490364893037119</v>
      </c>
      <c r="M866" s="5">
        <f t="shared" si="40"/>
        <v>0.54117681626783753</v>
      </c>
      <c r="N866" s="31">
        <f t="shared" si="41"/>
        <v>0</v>
      </c>
    </row>
    <row r="867" spans="1:14">
      <c r="A867" s="16" t="s">
        <v>73</v>
      </c>
      <c r="B867" s="17" t="s">
        <v>110</v>
      </c>
      <c r="C867" s="18" t="s">
        <v>37</v>
      </c>
      <c r="D867" s="16" t="s">
        <v>109</v>
      </c>
      <c r="E867" s="9">
        <v>1894242669</v>
      </c>
      <c r="F867" s="9">
        <v>0</v>
      </c>
      <c r="G867" s="9">
        <v>0</v>
      </c>
      <c r="H867" s="9">
        <v>0</v>
      </c>
      <c r="I867" s="9">
        <v>1894242669</v>
      </c>
      <c r="J867" s="9">
        <v>1325969868</v>
      </c>
      <c r="K867" s="9">
        <v>1325969868</v>
      </c>
      <c r="L867" s="5">
        <f t="shared" si="39"/>
        <v>1</v>
      </c>
      <c r="M867" s="5">
        <f t="shared" si="40"/>
        <v>0.69999999984162531</v>
      </c>
      <c r="N867" s="31">
        <f t="shared" si="41"/>
        <v>0</v>
      </c>
    </row>
    <row r="868" spans="1:14">
      <c r="A868" s="16" t="s">
        <v>73</v>
      </c>
      <c r="B868" s="17" t="s">
        <v>108</v>
      </c>
      <c r="C868" s="18" t="s">
        <v>37</v>
      </c>
      <c r="D868" s="16" t="s">
        <v>107</v>
      </c>
      <c r="E868" s="9">
        <v>1600700835</v>
      </c>
      <c r="F868" s="9">
        <v>0</v>
      </c>
      <c r="G868" s="9">
        <v>0</v>
      </c>
      <c r="H868" s="9">
        <v>0</v>
      </c>
      <c r="I868" s="9">
        <v>1600700835</v>
      </c>
      <c r="J868" s="9">
        <v>813293951</v>
      </c>
      <c r="K868" s="9">
        <v>813293951</v>
      </c>
      <c r="L868" s="5">
        <f t="shared" si="39"/>
        <v>1</v>
      </c>
      <c r="M868" s="5">
        <f t="shared" si="40"/>
        <v>0.50808616651967953</v>
      </c>
      <c r="N868" s="31">
        <f t="shared" si="41"/>
        <v>0</v>
      </c>
    </row>
    <row r="869" spans="1:14">
      <c r="A869" s="16" t="s">
        <v>73</v>
      </c>
      <c r="B869" s="17" t="s">
        <v>201</v>
      </c>
      <c r="C869" s="18" t="s">
        <v>37</v>
      </c>
      <c r="D869" s="16" t="s">
        <v>200</v>
      </c>
      <c r="E869" s="9">
        <v>1296602274</v>
      </c>
      <c r="F869" s="9">
        <v>0</v>
      </c>
      <c r="G869" s="9">
        <v>2889700</v>
      </c>
      <c r="H869" s="9">
        <v>1909450</v>
      </c>
      <c r="I869" s="9">
        <v>1291803124</v>
      </c>
      <c r="J869" s="9">
        <v>967808685</v>
      </c>
      <c r="K869" s="9">
        <v>967808685</v>
      </c>
      <c r="L869" s="5">
        <f t="shared" si="39"/>
        <v>0.99629867223262325</v>
      </c>
      <c r="M869" s="5">
        <f t="shared" si="40"/>
        <v>0.74641908656717348</v>
      </c>
      <c r="N869" s="31">
        <f t="shared" si="41"/>
        <v>1.4726566799157102E-3</v>
      </c>
    </row>
    <row r="870" spans="1:14">
      <c r="A870" s="16" t="s">
        <v>73</v>
      </c>
      <c r="B870" s="17" t="s">
        <v>201</v>
      </c>
      <c r="C870" s="18" t="s">
        <v>10</v>
      </c>
      <c r="D870" s="16" t="s">
        <v>200</v>
      </c>
      <c r="E870" s="9">
        <v>1219502226</v>
      </c>
      <c r="F870" s="9">
        <v>0</v>
      </c>
      <c r="G870" s="9">
        <v>0</v>
      </c>
      <c r="H870" s="9">
        <v>0</v>
      </c>
      <c r="I870" s="9">
        <v>1219502226</v>
      </c>
      <c r="J870" s="9">
        <v>1219502226</v>
      </c>
      <c r="K870" s="9">
        <v>1219502226</v>
      </c>
      <c r="L870" s="5">
        <f t="shared" si="39"/>
        <v>1</v>
      </c>
      <c r="M870" s="5">
        <f t="shared" si="40"/>
        <v>1</v>
      </c>
      <c r="N870" s="31">
        <f t="shared" si="41"/>
        <v>0</v>
      </c>
    </row>
    <row r="871" spans="1:14">
      <c r="A871" s="16" t="s">
        <v>73</v>
      </c>
      <c r="B871" s="17" t="s">
        <v>106</v>
      </c>
      <c r="C871" s="18" t="s">
        <v>37</v>
      </c>
      <c r="D871" s="16" t="s">
        <v>105</v>
      </c>
      <c r="E871" s="9">
        <v>1557113317</v>
      </c>
      <c r="F871" s="9">
        <v>0</v>
      </c>
      <c r="G871" s="9">
        <v>1620599</v>
      </c>
      <c r="H871" s="9">
        <v>72415961</v>
      </c>
      <c r="I871" s="9">
        <v>1483076757</v>
      </c>
      <c r="J871" s="9">
        <v>1150907484</v>
      </c>
      <c r="K871" s="9">
        <v>1150907484</v>
      </c>
      <c r="L871" s="5">
        <f t="shared" si="39"/>
        <v>0.95245268331360622</v>
      </c>
      <c r="M871" s="5">
        <f t="shared" si="40"/>
        <v>0.73912891979973994</v>
      </c>
      <c r="N871" s="31">
        <f t="shared" si="41"/>
        <v>4.650654529082035E-2</v>
      </c>
    </row>
    <row r="872" spans="1:14">
      <c r="A872" s="16" t="s">
        <v>73</v>
      </c>
      <c r="B872" s="17" t="s">
        <v>106</v>
      </c>
      <c r="C872" s="18" t="s">
        <v>10</v>
      </c>
      <c r="D872" s="16" t="s">
        <v>105</v>
      </c>
      <c r="E872" s="9">
        <v>868240154</v>
      </c>
      <c r="F872" s="9">
        <v>0</v>
      </c>
      <c r="G872" s="9">
        <v>0</v>
      </c>
      <c r="H872" s="9">
        <v>0</v>
      </c>
      <c r="I872" s="9">
        <v>868240154</v>
      </c>
      <c r="J872" s="9">
        <v>779220579</v>
      </c>
      <c r="K872" s="9">
        <v>779220579</v>
      </c>
      <c r="L872" s="5">
        <f t="shared" si="39"/>
        <v>1</v>
      </c>
      <c r="M872" s="5">
        <f t="shared" si="40"/>
        <v>0.89747125309756171</v>
      </c>
      <c r="N872" s="31">
        <f t="shared" si="41"/>
        <v>0</v>
      </c>
    </row>
    <row r="873" spans="1:14">
      <c r="A873" s="16" t="s">
        <v>73</v>
      </c>
      <c r="B873" s="17" t="s">
        <v>193</v>
      </c>
      <c r="C873" s="18" t="s">
        <v>37</v>
      </c>
      <c r="D873" s="16" t="s">
        <v>192</v>
      </c>
      <c r="E873" s="9">
        <v>416234</v>
      </c>
      <c r="F873" s="9">
        <v>0</v>
      </c>
      <c r="G873" s="9">
        <v>0</v>
      </c>
      <c r="H873" s="9">
        <v>416234</v>
      </c>
      <c r="I873" s="9">
        <v>0</v>
      </c>
      <c r="J873" s="9">
        <v>0</v>
      </c>
      <c r="K873" s="9">
        <v>0</v>
      </c>
      <c r="L873" s="5">
        <f t="shared" si="39"/>
        <v>0</v>
      </c>
      <c r="M873" s="5">
        <f t="shared" si="40"/>
        <v>0</v>
      </c>
      <c r="N873" s="31">
        <f t="shared" si="41"/>
        <v>1</v>
      </c>
    </row>
    <row r="874" spans="1:14" ht="22.5">
      <c r="A874" s="16" t="s">
        <v>73</v>
      </c>
      <c r="B874" s="17" t="s">
        <v>191</v>
      </c>
      <c r="C874" s="18" t="s">
        <v>37</v>
      </c>
      <c r="D874" s="16" t="s">
        <v>190</v>
      </c>
      <c r="E874" s="9">
        <v>643317659</v>
      </c>
      <c r="F874" s="9">
        <v>0</v>
      </c>
      <c r="G874" s="9">
        <v>0</v>
      </c>
      <c r="H874" s="9">
        <v>0</v>
      </c>
      <c r="I874" s="9">
        <v>643317659</v>
      </c>
      <c r="J874" s="9">
        <v>519330115</v>
      </c>
      <c r="K874" s="9">
        <v>519330115</v>
      </c>
      <c r="L874" s="5">
        <f t="shared" si="39"/>
        <v>1</v>
      </c>
      <c r="M874" s="5">
        <f t="shared" si="40"/>
        <v>0.8072685519114593</v>
      </c>
      <c r="N874" s="31">
        <f t="shared" si="41"/>
        <v>0</v>
      </c>
    </row>
    <row r="875" spans="1:14" ht="22.5">
      <c r="A875" s="16" t="s">
        <v>73</v>
      </c>
      <c r="B875" s="17" t="s">
        <v>191</v>
      </c>
      <c r="C875" s="18" t="s">
        <v>10</v>
      </c>
      <c r="D875" s="16" t="s">
        <v>190</v>
      </c>
      <c r="E875" s="9">
        <v>23563934</v>
      </c>
      <c r="F875" s="9">
        <v>0</v>
      </c>
      <c r="G875" s="9">
        <v>0</v>
      </c>
      <c r="H875" s="9">
        <v>0</v>
      </c>
      <c r="I875" s="9">
        <v>23563934</v>
      </c>
      <c r="J875" s="9">
        <v>0</v>
      </c>
      <c r="K875" s="9">
        <v>0</v>
      </c>
      <c r="L875" s="5">
        <f t="shared" si="39"/>
        <v>1</v>
      </c>
      <c r="M875" s="5">
        <f t="shared" si="40"/>
        <v>0</v>
      </c>
      <c r="N875" s="31">
        <f t="shared" si="41"/>
        <v>0</v>
      </c>
    </row>
    <row r="876" spans="1:14" ht="22.5">
      <c r="A876" s="16" t="s">
        <v>73</v>
      </c>
      <c r="B876" s="17" t="s">
        <v>104</v>
      </c>
      <c r="C876" s="18" t="s">
        <v>37</v>
      </c>
      <c r="D876" s="16" t="s">
        <v>87</v>
      </c>
      <c r="E876" s="9">
        <v>371480950</v>
      </c>
      <c r="F876" s="9">
        <v>0</v>
      </c>
      <c r="G876" s="9">
        <v>0</v>
      </c>
      <c r="H876" s="9">
        <v>0</v>
      </c>
      <c r="I876" s="9">
        <v>371480950</v>
      </c>
      <c r="J876" s="9">
        <v>318592816</v>
      </c>
      <c r="K876" s="9">
        <v>318592816</v>
      </c>
      <c r="L876" s="5">
        <f t="shared" si="39"/>
        <v>1</v>
      </c>
      <c r="M876" s="5">
        <f t="shared" si="40"/>
        <v>0.85762894705636994</v>
      </c>
      <c r="N876" s="31">
        <f t="shared" si="41"/>
        <v>0</v>
      </c>
    </row>
    <row r="877" spans="1:14" ht="22.5">
      <c r="A877" s="16" t="s">
        <v>73</v>
      </c>
      <c r="B877" s="17" t="s">
        <v>104</v>
      </c>
      <c r="C877" s="18" t="s">
        <v>10</v>
      </c>
      <c r="D877" s="16" t="s">
        <v>87</v>
      </c>
      <c r="E877" s="9">
        <v>165919355</v>
      </c>
      <c r="F877" s="9">
        <v>0</v>
      </c>
      <c r="G877" s="9">
        <v>0</v>
      </c>
      <c r="H877" s="9">
        <v>8685936</v>
      </c>
      <c r="I877" s="9">
        <v>157233419</v>
      </c>
      <c r="J877" s="9">
        <v>96059451</v>
      </c>
      <c r="K877" s="9">
        <v>96059451</v>
      </c>
      <c r="L877" s="5">
        <f t="shared" si="39"/>
        <v>0.94764965184441563</v>
      </c>
      <c r="M877" s="5">
        <f t="shared" si="40"/>
        <v>0.57895265443865784</v>
      </c>
      <c r="N877" s="31">
        <f t="shared" si="41"/>
        <v>5.2350348155584384E-2</v>
      </c>
    </row>
    <row r="878" spans="1:14" ht="22.5">
      <c r="A878" s="16" t="s">
        <v>73</v>
      </c>
      <c r="B878" s="17" t="s">
        <v>103</v>
      </c>
      <c r="C878" s="18" t="s">
        <v>37</v>
      </c>
      <c r="D878" s="16" t="s">
        <v>85</v>
      </c>
      <c r="E878" s="9">
        <v>225007285</v>
      </c>
      <c r="F878" s="9">
        <v>0</v>
      </c>
      <c r="G878" s="9">
        <v>2239321</v>
      </c>
      <c r="H878" s="9">
        <v>0</v>
      </c>
      <c r="I878" s="9">
        <v>222767964</v>
      </c>
      <c r="J878" s="9">
        <v>218657523</v>
      </c>
      <c r="K878" s="9">
        <v>218657523</v>
      </c>
      <c r="L878" s="5">
        <f t="shared" si="39"/>
        <v>0.99004778445284558</v>
      </c>
      <c r="M878" s="5">
        <f t="shared" si="40"/>
        <v>0.97177974926456268</v>
      </c>
      <c r="N878" s="31">
        <f t="shared" si="41"/>
        <v>0</v>
      </c>
    </row>
    <row r="879" spans="1:14" ht="33.75">
      <c r="A879" s="16" t="s">
        <v>73</v>
      </c>
      <c r="B879" s="17" t="s">
        <v>102</v>
      </c>
      <c r="C879" s="18" t="s">
        <v>37</v>
      </c>
      <c r="D879" s="16" t="s">
        <v>101</v>
      </c>
      <c r="E879" s="9">
        <v>3700415</v>
      </c>
      <c r="F879" s="9">
        <v>0</v>
      </c>
      <c r="G879" s="9">
        <v>1499541</v>
      </c>
      <c r="H879" s="9">
        <v>1427732</v>
      </c>
      <c r="I879" s="9">
        <v>773142</v>
      </c>
      <c r="J879" s="9">
        <v>773142</v>
      </c>
      <c r="K879" s="9">
        <v>773142</v>
      </c>
      <c r="L879" s="5">
        <f t="shared" si="39"/>
        <v>0.20893386282349413</v>
      </c>
      <c r="M879" s="5">
        <f t="shared" si="40"/>
        <v>0.20893386282349413</v>
      </c>
      <c r="N879" s="31">
        <f t="shared" si="41"/>
        <v>0.38583023795979637</v>
      </c>
    </row>
    <row r="880" spans="1:14" ht="22.5">
      <c r="A880" s="16" t="s">
        <v>73</v>
      </c>
      <c r="B880" s="17" t="s">
        <v>100</v>
      </c>
      <c r="C880" s="18" t="s">
        <v>10</v>
      </c>
      <c r="D880" s="16" t="s">
        <v>99</v>
      </c>
      <c r="E880" s="9">
        <v>226015575</v>
      </c>
      <c r="F880" s="9">
        <v>0</v>
      </c>
      <c r="G880" s="9">
        <v>0</v>
      </c>
      <c r="H880" s="9">
        <v>0</v>
      </c>
      <c r="I880" s="9">
        <v>226015575</v>
      </c>
      <c r="J880" s="9">
        <v>198752748</v>
      </c>
      <c r="K880" s="9">
        <v>198752748</v>
      </c>
      <c r="L880" s="5">
        <f t="shared" si="39"/>
        <v>1</v>
      </c>
      <c r="M880" s="5">
        <f t="shared" si="40"/>
        <v>0.87937633501585011</v>
      </c>
      <c r="N880" s="31">
        <f t="shared" si="41"/>
        <v>0</v>
      </c>
    </row>
    <row r="881" spans="1:14" ht="22.5">
      <c r="A881" s="16" t="s">
        <v>73</v>
      </c>
      <c r="B881" s="17" t="s">
        <v>98</v>
      </c>
      <c r="C881" s="18" t="s">
        <v>37</v>
      </c>
      <c r="D881" s="16" t="s">
        <v>97</v>
      </c>
      <c r="E881" s="9">
        <v>792530024</v>
      </c>
      <c r="F881" s="9">
        <v>0</v>
      </c>
      <c r="G881" s="9">
        <v>0</v>
      </c>
      <c r="H881" s="9">
        <v>0</v>
      </c>
      <c r="I881" s="9">
        <v>792530024</v>
      </c>
      <c r="J881" s="9">
        <v>629497712</v>
      </c>
      <c r="K881" s="9">
        <v>629497712</v>
      </c>
      <c r="L881" s="5">
        <f t="shared" si="39"/>
        <v>1</v>
      </c>
      <c r="M881" s="5">
        <f t="shared" si="40"/>
        <v>0.79428878772673472</v>
      </c>
      <c r="N881" s="31">
        <f t="shared" si="41"/>
        <v>0</v>
      </c>
    </row>
    <row r="882" spans="1:14" ht="22.5">
      <c r="A882" s="16" t="s">
        <v>73</v>
      </c>
      <c r="B882" s="17" t="s">
        <v>96</v>
      </c>
      <c r="C882" s="18" t="s">
        <v>37</v>
      </c>
      <c r="D882" s="16" t="s">
        <v>87</v>
      </c>
      <c r="E882" s="9">
        <v>69048673</v>
      </c>
      <c r="F882" s="9">
        <v>0</v>
      </c>
      <c r="G882" s="9">
        <v>1533106</v>
      </c>
      <c r="H882" s="9">
        <v>0</v>
      </c>
      <c r="I882" s="9">
        <v>67515567</v>
      </c>
      <c r="J882" s="9">
        <v>55332471</v>
      </c>
      <c r="K882" s="9">
        <v>55332471</v>
      </c>
      <c r="L882" s="5">
        <f t="shared" si="39"/>
        <v>0.97779673477577189</v>
      </c>
      <c r="M882" s="5">
        <f t="shared" si="40"/>
        <v>0.80135458939232618</v>
      </c>
      <c r="N882" s="31">
        <f t="shared" si="41"/>
        <v>0</v>
      </c>
    </row>
    <row r="883" spans="1:14" ht="22.5">
      <c r="A883" s="16" t="s">
        <v>73</v>
      </c>
      <c r="B883" s="17" t="s">
        <v>95</v>
      </c>
      <c r="C883" s="18" t="s">
        <v>37</v>
      </c>
      <c r="D883" s="16" t="s">
        <v>85</v>
      </c>
      <c r="E883" s="9">
        <v>12000000</v>
      </c>
      <c r="F883" s="9">
        <v>0</v>
      </c>
      <c r="G883" s="9">
        <v>4320668</v>
      </c>
      <c r="H883" s="9">
        <v>0</v>
      </c>
      <c r="I883" s="9">
        <v>7679332</v>
      </c>
      <c r="J883" s="9">
        <v>4973858</v>
      </c>
      <c r="K883" s="9">
        <v>4973858</v>
      </c>
      <c r="L883" s="5">
        <f t="shared" si="39"/>
        <v>0.63994433333333334</v>
      </c>
      <c r="M883" s="5">
        <f t="shared" si="40"/>
        <v>0.41448816666666666</v>
      </c>
      <c r="N883" s="31">
        <f t="shared" si="41"/>
        <v>0</v>
      </c>
    </row>
    <row r="884" spans="1:14" ht="22.5">
      <c r="A884" s="16" t="s">
        <v>73</v>
      </c>
      <c r="B884" s="17" t="s">
        <v>94</v>
      </c>
      <c r="C884" s="18" t="s">
        <v>37</v>
      </c>
      <c r="D884" s="16" t="s">
        <v>93</v>
      </c>
      <c r="E884" s="9">
        <v>193754812</v>
      </c>
      <c r="F884" s="9">
        <v>0</v>
      </c>
      <c r="G884" s="9">
        <v>0</v>
      </c>
      <c r="H884" s="9">
        <v>0</v>
      </c>
      <c r="I884" s="9">
        <v>193754812</v>
      </c>
      <c r="J884" s="9">
        <v>189406687</v>
      </c>
      <c r="K884" s="9">
        <v>189406687</v>
      </c>
      <c r="L884" s="5">
        <f t="shared" si="39"/>
        <v>1</v>
      </c>
      <c r="M884" s="5">
        <f t="shared" si="40"/>
        <v>0.97755862187309184</v>
      </c>
      <c r="N884" s="31">
        <f t="shared" si="41"/>
        <v>0</v>
      </c>
    </row>
    <row r="885" spans="1:14" ht="22.5">
      <c r="A885" s="16" t="s">
        <v>73</v>
      </c>
      <c r="B885" s="17" t="s">
        <v>94</v>
      </c>
      <c r="C885" s="18" t="s">
        <v>10</v>
      </c>
      <c r="D885" s="16" t="s">
        <v>93</v>
      </c>
      <c r="E885" s="9">
        <v>846868358</v>
      </c>
      <c r="F885" s="9">
        <v>0</v>
      </c>
      <c r="G885" s="9">
        <v>0</v>
      </c>
      <c r="H885" s="9">
        <v>0</v>
      </c>
      <c r="I885" s="9">
        <v>846868358</v>
      </c>
      <c r="J885" s="9">
        <v>573171790</v>
      </c>
      <c r="K885" s="9">
        <v>573171790</v>
      </c>
      <c r="L885" s="5">
        <f t="shared" si="39"/>
        <v>1</v>
      </c>
      <c r="M885" s="5">
        <f t="shared" si="40"/>
        <v>0.67681332592662535</v>
      </c>
      <c r="N885" s="31">
        <f t="shared" si="41"/>
        <v>0</v>
      </c>
    </row>
    <row r="886" spans="1:14">
      <c r="A886" s="16" t="s">
        <v>73</v>
      </c>
      <c r="B886" s="17" t="s">
        <v>92</v>
      </c>
      <c r="C886" s="18" t="s">
        <v>10</v>
      </c>
      <c r="D886" s="16" t="s">
        <v>91</v>
      </c>
      <c r="E886" s="9">
        <v>2323942758</v>
      </c>
      <c r="F886" s="9">
        <v>0</v>
      </c>
      <c r="G886" s="9">
        <v>0</v>
      </c>
      <c r="H886" s="9">
        <v>36783119</v>
      </c>
      <c r="I886" s="9">
        <v>2287159639</v>
      </c>
      <c r="J886" s="9">
        <v>1736329052</v>
      </c>
      <c r="K886" s="9">
        <v>1736329052</v>
      </c>
      <c r="L886" s="5">
        <f t="shared" si="39"/>
        <v>0.98417210627354013</v>
      </c>
      <c r="M886" s="5">
        <f t="shared" si="40"/>
        <v>0.74714794330575329</v>
      </c>
      <c r="N886" s="31">
        <f t="shared" si="41"/>
        <v>1.582789372645985E-2</v>
      </c>
    </row>
    <row r="887" spans="1:14" ht="33.75">
      <c r="A887" s="16" t="s">
        <v>73</v>
      </c>
      <c r="B887" s="17" t="s">
        <v>90</v>
      </c>
      <c r="C887" s="18" t="s">
        <v>10</v>
      </c>
      <c r="D887" s="16" t="s">
        <v>89</v>
      </c>
      <c r="E887" s="9">
        <v>25440239</v>
      </c>
      <c r="F887" s="9">
        <v>0</v>
      </c>
      <c r="G887" s="9">
        <v>0</v>
      </c>
      <c r="H887" s="9">
        <v>0</v>
      </c>
      <c r="I887" s="9">
        <v>25440239</v>
      </c>
      <c r="J887" s="9">
        <v>25440239</v>
      </c>
      <c r="K887" s="9">
        <v>25440239</v>
      </c>
      <c r="L887" s="5">
        <f t="shared" si="39"/>
        <v>1</v>
      </c>
      <c r="M887" s="5">
        <f t="shared" si="40"/>
        <v>1</v>
      </c>
      <c r="N887" s="31">
        <f t="shared" si="41"/>
        <v>0</v>
      </c>
    </row>
    <row r="888" spans="1:14" ht="22.5">
      <c r="A888" s="16" t="s">
        <v>73</v>
      </c>
      <c r="B888" s="17" t="s">
        <v>88</v>
      </c>
      <c r="C888" s="18" t="s">
        <v>37</v>
      </c>
      <c r="D888" s="16" t="s">
        <v>87</v>
      </c>
      <c r="E888" s="9">
        <v>31635423</v>
      </c>
      <c r="F888" s="9">
        <v>0</v>
      </c>
      <c r="G888" s="9">
        <v>0</v>
      </c>
      <c r="H888" s="9">
        <v>0</v>
      </c>
      <c r="I888" s="9">
        <v>31635423</v>
      </c>
      <c r="J888" s="9">
        <v>27831750</v>
      </c>
      <c r="K888" s="9">
        <v>27831750</v>
      </c>
      <c r="L888" s="5">
        <f t="shared" si="39"/>
        <v>1</v>
      </c>
      <c r="M888" s="5">
        <f t="shared" si="40"/>
        <v>0.87976538198967658</v>
      </c>
      <c r="N888" s="31">
        <f t="shared" si="41"/>
        <v>0</v>
      </c>
    </row>
    <row r="889" spans="1:14" ht="22.5">
      <c r="A889" s="16" t="s">
        <v>73</v>
      </c>
      <c r="B889" s="17" t="s">
        <v>86</v>
      </c>
      <c r="C889" s="18" t="s">
        <v>37</v>
      </c>
      <c r="D889" s="16" t="s">
        <v>85</v>
      </c>
      <c r="E889" s="9">
        <v>20443800</v>
      </c>
      <c r="F889" s="9">
        <v>0</v>
      </c>
      <c r="G889" s="9">
        <v>1432860</v>
      </c>
      <c r="H889" s="9">
        <v>0</v>
      </c>
      <c r="I889" s="9">
        <v>19010940</v>
      </c>
      <c r="J889" s="9">
        <v>17291465</v>
      </c>
      <c r="K889" s="9">
        <v>17291465</v>
      </c>
      <c r="L889" s="5">
        <f t="shared" si="39"/>
        <v>0.92991224723388022</v>
      </c>
      <c r="M889" s="5">
        <f t="shared" si="40"/>
        <v>0.84580484058736638</v>
      </c>
      <c r="N889" s="31">
        <f t="shared" si="41"/>
        <v>0</v>
      </c>
    </row>
    <row r="890" spans="1:14" ht="22.5">
      <c r="A890" s="16" t="s">
        <v>73</v>
      </c>
      <c r="B890" s="17" t="s">
        <v>84</v>
      </c>
      <c r="C890" s="18" t="s">
        <v>10</v>
      </c>
      <c r="D890" s="16" t="s">
        <v>83</v>
      </c>
      <c r="E890" s="9">
        <v>10152649</v>
      </c>
      <c r="F890" s="9">
        <v>0</v>
      </c>
      <c r="G890" s="9">
        <v>0</v>
      </c>
      <c r="H890" s="9">
        <v>88284</v>
      </c>
      <c r="I890" s="9">
        <v>10064365</v>
      </c>
      <c r="J890" s="9">
        <v>8857817</v>
      </c>
      <c r="K890" s="9">
        <v>8857817</v>
      </c>
      <c r="L890" s="5">
        <f t="shared" si="39"/>
        <v>0.99130433840468635</v>
      </c>
      <c r="M890" s="5">
        <f t="shared" si="40"/>
        <v>0.87246362993539917</v>
      </c>
      <c r="N890" s="31">
        <f t="shared" si="41"/>
        <v>8.6956615953136963E-3</v>
      </c>
    </row>
    <row r="891" spans="1:14" ht="22.5">
      <c r="A891" s="16" t="s">
        <v>73</v>
      </c>
      <c r="B891" s="17" t="s">
        <v>185</v>
      </c>
      <c r="C891" s="18" t="s">
        <v>24</v>
      </c>
      <c r="D891" s="16" t="s">
        <v>87</v>
      </c>
      <c r="E891" s="9">
        <v>80209289</v>
      </c>
      <c r="F891" s="9">
        <v>0</v>
      </c>
      <c r="G891" s="9">
        <v>0</v>
      </c>
      <c r="H891" s="9">
        <v>0</v>
      </c>
      <c r="I891" s="9">
        <v>80209289</v>
      </c>
      <c r="J891" s="9">
        <v>70075121</v>
      </c>
      <c r="K891" s="9">
        <v>70075121</v>
      </c>
      <c r="L891" s="5">
        <f t="shared" si="39"/>
        <v>1</v>
      </c>
      <c r="M891" s="5">
        <f t="shared" si="40"/>
        <v>0.87365343682325869</v>
      </c>
      <c r="N891" s="31">
        <f t="shared" si="41"/>
        <v>0</v>
      </c>
    </row>
    <row r="892" spans="1:14" ht="22.5">
      <c r="A892" s="16" t="s">
        <v>72</v>
      </c>
      <c r="B892" s="17" t="s">
        <v>178</v>
      </c>
      <c r="C892" s="18" t="s">
        <v>10</v>
      </c>
      <c r="D892" s="16" t="s">
        <v>177</v>
      </c>
      <c r="E892" s="9">
        <v>53374740</v>
      </c>
      <c r="F892" s="9">
        <v>0</v>
      </c>
      <c r="G892" s="9">
        <v>0</v>
      </c>
      <c r="H892" s="9">
        <v>0</v>
      </c>
      <c r="I892" s="9">
        <v>53374740</v>
      </c>
      <c r="J892" s="9">
        <v>52293300</v>
      </c>
      <c r="K892" s="9">
        <v>52293300</v>
      </c>
      <c r="L892" s="5">
        <f t="shared" si="39"/>
        <v>1</v>
      </c>
      <c r="M892" s="5">
        <f t="shared" si="40"/>
        <v>0.97973873034322978</v>
      </c>
      <c r="N892" s="31">
        <f t="shared" si="41"/>
        <v>0</v>
      </c>
    </row>
    <row r="893" spans="1:14" ht="22.5">
      <c r="A893" s="16" t="s">
        <v>72</v>
      </c>
      <c r="B893" s="17" t="s">
        <v>241</v>
      </c>
      <c r="C893" s="18" t="s">
        <v>10</v>
      </c>
      <c r="D893" s="16" t="s">
        <v>240</v>
      </c>
      <c r="E893" s="9">
        <v>1548827</v>
      </c>
      <c r="F893" s="9">
        <v>0</v>
      </c>
      <c r="G893" s="9">
        <v>6027</v>
      </c>
      <c r="H893" s="9">
        <v>0</v>
      </c>
      <c r="I893" s="9">
        <v>1542800</v>
      </c>
      <c r="J893" s="9">
        <v>1447080</v>
      </c>
      <c r="K893" s="9">
        <v>1447080</v>
      </c>
      <c r="L893" s="5">
        <f t="shared" si="39"/>
        <v>0.99610866804362264</v>
      </c>
      <c r="M893" s="5">
        <f t="shared" si="40"/>
        <v>0.93430705947145809</v>
      </c>
      <c r="N893" s="31">
        <f t="shared" si="41"/>
        <v>0</v>
      </c>
    </row>
    <row r="894" spans="1:14" ht="22.5">
      <c r="A894" s="16" t="s">
        <v>72</v>
      </c>
      <c r="B894" s="17" t="s">
        <v>176</v>
      </c>
      <c r="C894" s="18" t="s">
        <v>10</v>
      </c>
      <c r="D894" s="16" t="s">
        <v>175</v>
      </c>
      <c r="E894" s="9">
        <v>37078093</v>
      </c>
      <c r="F894" s="9">
        <v>0</v>
      </c>
      <c r="G894" s="9">
        <v>150000</v>
      </c>
      <c r="H894" s="9">
        <v>0</v>
      </c>
      <c r="I894" s="9">
        <v>36928093</v>
      </c>
      <c r="J894" s="9">
        <v>31749433</v>
      </c>
      <c r="K894" s="9">
        <v>31749433</v>
      </c>
      <c r="L894" s="5">
        <f t="shared" si="39"/>
        <v>0.99595448449843416</v>
      </c>
      <c r="M894" s="5">
        <f t="shared" si="40"/>
        <v>0.8562854891161743</v>
      </c>
      <c r="N894" s="31">
        <f t="shared" si="41"/>
        <v>0</v>
      </c>
    </row>
    <row r="895" spans="1:14" ht="22.5">
      <c r="A895" s="16" t="s">
        <v>72</v>
      </c>
      <c r="B895" s="17" t="s">
        <v>172</v>
      </c>
      <c r="C895" s="18" t="s">
        <v>10</v>
      </c>
      <c r="D895" s="16" t="s">
        <v>171</v>
      </c>
      <c r="E895" s="9">
        <v>3172403</v>
      </c>
      <c r="F895" s="9">
        <v>0</v>
      </c>
      <c r="G895" s="9">
        <v>0</v>
      </c>
      <c r="H895" s="9">
        <v>0</v>
      </c>
      <c r="I895" s="9">
        <v>3172403</v>
      </c>
      <c r="J895" s="9">
        <v>3172403</v>
      </c>
      <c r="K895" s="9">
        <v>3172403</v>
      </c>
      <c r="L895" s="5">
        <f t="shared" si="39"/>
        <v>1</v>
      </c>
      <c r="M895" s="5">
        <f t="shared" si="40"/>
        <v>1</v>
      </c>
      <c r="N895" s="31">
        <f t="shared" si="41"/>
        <v>0</v>
      </c>
    </row>
    <row r="896" spans="1:14" ht="22.5">
      <c r="A896" s="16" t="s">
        <v>72</v>
      </c>
      <c r="B896" s="17" t="s">
        <v>170</v>
      </c>
      <c r="C896" s="18" t="s">
        <v>10</v>
      </c>
      <c r="D896" s="16" t="s">
        <v>169</v>
      </c>
      <c r="E896" s="9">
        <v>9482404</v>
      </c>
      <c r="F896" s="9">
        <v>0</v>
      </c>
      <c r="G896" s="9">
        <v>0</v>
      </c>
      <c r="H896" s="9">
        <v>0</v>
      </c>
      <c r="I896" s="9">
        <v>9482404</v>
      </c>
      <c r="J896" s="9">
        <v>4976597</v>
      </c>
      <c r="K896" s="9">
        <v>4976597</v>
      </c>
      <c r="L896" s="5">
        <f t="shared" si="39"/>
        <v>1</v>
      </c>
      <c r="M896" s="5">
        <f t="shared" si="40"/>
        <v>0.52482440106960215</v>
      </c>
      <c r="N896" s="31">
        <f t="shared" si="41"/>
        <v>0</v>
      </c>
    </row>
    <row r="897" spans="1:14" ht="22.5">
      <c r="A897" s="16" t="s">
        <v>72</v>
      </c>
      <c r="B897" s="17" t="s">
        <v>168</v>
      </c>
      <c r="C897" s="18" t="s">
        <v>10</v>
      </c>
      <c r="D897" s="16" t="s">
        <v>167</v>
      </c>
      <c r="E897" s="9">
        <v>5283900</v>
      </c>
      <c r="F897" s="9">
        <v>0</v>
      </c>
      <c r="G897" s="9">
        <v>0</v>
      </c>
      <c r="H897" s="9">
        <v>0</v>
      </c>
      <c r="I897" s="9">
        <v>5283900</v>
      </c>
      <c r="J897" s="9">
        <v>5283900</v>
      </c>
      <c r="K897" s="9">
        <v>5283900</v>
      </c>
      <c r="L897" s="5">
        <f t="shared" si="39"/>
        <v>1</v>
      </c>
      <c r="M897" s="5">
        <f t="shared" si="40"/>
        <v>1</v>
      </c>
      <c r="N897" s="31">
        <f t="shared" si="41"/>
        <v>0</v>
      </c>
    </row>
    <row r="898" spans="1:14" ht="22.5">
      <c r="A898" s="16" t="s">
        <v>72</v>
      </c>
      <c r="B898" s="17" t="s">
        <v>166</v>
      </c>
      <c r="C898" s="18" t="s">
        <v>10</v>
      </c>
      <c r="D898" s="16" t="s">
        <v>165</v>
      </c>
      <c r="E898" s="9">
        <v>9356200</v>
      </c>
      <c r="F898" s="9">
        <v>0</v>
      </c>
      <c r="G898" s="9">
        <v>5000</v>
      </c>
      <c r="H898" s="9">
        <v>0</v>
      </c>
      <c r="I898" s="9">
        <v>9351200</v>
      </c>
      <c r="J898" s="9">
        <v>5334000</v>
      </c>
      <c r="K898" s="9">
        <v>5334000</v>
      </c>
      <c r="L898" s="5">
        <f t="shared" ref="L898:L961" si="42">I898/E898</f>
        <v>0.99946559500651977</v>
      </c>
      <c r="M898" s="5">
        <f t="shared" ref="M898:M961" si="43">J898/E898</f>
        <v>0.57010324704474036</v>
      </c>
      <c r="N898" s="31">
        <f t="shared" ref="N898:N961" si="44">H898/E898</f>
        <v>0</v>
      </c>
    </row>
    <row r="899" spans="1:14" ht="22.5">
      <c r="A899" s="16" t="s">
        <v>72</v>
      </c>
      <c r="B899" s="17" t="s">
        <v>164</v>
      </c>
      <c r="C899" s="18" t="s">
        <v>10</v>
      </c>
      <c r="D899" s="16" t="s">
        <v>163</v>
      </c>
      <c r="E899" s="9">
        <v>23430000</v>
      </c>
      <c r="F899" s="9">
        <v>0</v>
      </c>
      <c r="G899" s="9">
        <v>2522877</v>
      </c>
      <c r="H899" s="9">
        <v>94974</v>
      </c>
      <c r="I899" s="9">
        <v>20812149</v>
      </c>
      <c r="J899" s="9">
        <v>19518212</v>
      </c>
      <c r="K899" s="9">
        <v>19518212</v>
      </c>
      <c r="L899" s="5">
        <f t="shared" si="42"/>
        <v>0.8882692701664533</v>
      </c>
      <c r="M899" s="5">
        <f t="shared" si="43"/>
        <v>0.83304361929150661</v>
      </c>
      <c r="N899" s="31">
        <f t="shared" si="44"/>
        <v>4.053521126760563E-3</v>
      </c>
    </row>
    <row r="900" spans="1:14" ht="22.5">
      <c r="A900" s="16" t="s">
        <v>72</v>
      </c>
      <c r="B900" s="17" t="s">
        <v>162</v>
      </c>
      <c r="C900" s="18" t="s">
        <v>10</v>
      </c>
      <c r="D900" s="16" t="s">
        <v>161</v>
      </c>
      <c r="E900" s="9">
        <v>95452531</v>
      </c>
      <c r="F900" s="9">
        <v>0</v>
      </c>
      <c r="G900" s="9">
        <v>0</v>
      </c>
      <c r="H900" s="9">
        <v>15611</v>
      </c>
      <c r="I900" s="9">
        <v>95436920</v>
      </c>
      <c r="J900" s="9">
        <v>71119512</v>
      </c>
      <c r="K900" s="9">
        <v>71119512</v>
      </c>
      <c r="L900" s="5">
        <f t="shared" si="42"/>
        <v>0.9998364527390059</v>
      </c>
      <c r="M900" s="5">
        <f t="shared" si="43"/>
        <v>0.74507727825467507</v>
      </c>
      <c r="N900" s="31">
        <f t="shared" si="44"/>
        <v>1.6354726099405368E-4</v>
      </c>
    </row>
    <row r="901" spans="1:14" ht="22.5">
      <c r="A901" s="16" t="s">
        <v>72</v>
      </c>
      <c r="B901" s="17" t="s">
        <v>160</v>
      </c>
      <c r="C901" s="18" t="s">
        <v>10</v>
      </c>
      <c r="D901" s="16" t="s">
        <v>87</v>
      </c>
      <c r="E901" s="9">
        <v>43017863</v>
      </c>
      <c r="F901" s="9">
        <v>0</v>
      </c>
      <c r="G901" s="9">
        <v>0</v>
      </c>
      <c r="H901" s="9">
        <v>0</v>
      </c>
      <c r="I901" s="9">
        <v>43017863</v>
      </c>
      <c r="J901" s="9">
        <v>37623662</v>
      </c>
      <c r="K901" s="9">
        <v>37623662</v>
      </c>
      <c r="L901" s="5">
        <f t="shared" si="42"/>
        <v>1</v>
      </c>
      <c r="M901" s="5">
        <f t="shared" si="43"/>
        <v>0.87460555630111148</v>
      </c>
      <c r="N901" s="31">
        <f t="shared" si="44"/>
        <v>0</v>
      </c>
    </row>
    <row r="902" spans="1:14" ht="22.5">
      <c r="A902" s="16" t="s">
        <v>72</v>
      </c>
      <c r="B902" s="17" t="s">
        <v>159</v>
      </c>
      <c r="C902" s="18" t="s">
        <v>10</v>
      </c>
      <c r="D902" s="16" t="s">
        <v>85</v>
      </c>
      <c r="E902" s="9">
        <v>1409262</v>
      </c>
      <c r="F902" s="9">
        <v>0</v>
      </c>
      <c r="G902" s="9">
        <v>0</v>
      </c>
      <c r="H902" s="9">
        <v>260009</v>
      </c>
      <c r="I902" s="9">
        <v>1149253</v>
      </c>
      <c r="J902" s="9">
        <v>1149253</v>
      </c>
      <c r="K902" s="9">
        <v>1149253</v>
      </c>
      <c r="L902" s="5">
        <f t="shared" si="42"/>
        <v>0.8154998857558069</v>
      </c>
      <c r="M902" s="5">
        <f t="shared" si="43"/>
        <v>0.8154998857558069</v>
      </c>
      <c r="N902" s="31">
        <f t="shared" si="44"/>
        <v>0.18450011424419305</v>
      </c>
    </row>
    <row r="903" spans="1:14" ht="22.5">
      <c r="A903" s="16" t="s">
        <v>72</v>
      </c>
      <c r="B903" s="17" t="s">
        <v>158</v>
      </c>
      <c r="C903" s="18" t="s">
        <v>10</v>
      </c>
      <c r="D903" s="16" t="s">
        <v>157</v>
      </c>
      <c r="E903" s="9">
        <v>94000000</v>
      </c>
      <c r="F903" s="9">
        <v>0</v>
      </c>
      <c r="G903" s="9">
        <v>68520000</v>
      </c>
      <c r="H903" s="9">
        <v>0</v>
      </c>
      <c r="I903" s="9">
        <v>25480000</v>
      </c>
      <c r="J903" s="9">
        <v>0</v>
      </c>
      <c r="K903" s="9">
        <v>0</v>
      </c>
      <c r="L903" s="5">
        <f t="shared" si="42"/>
        <v>0.27106382978723403</v>
      </c>
      <c r="M903" s="5">
        <f t="shared" si="43"/>
        <v>0</v>
      </c>
      <c r="N903" s="31">
        <f t="shared" si="44"/>
        <v>0</v>
      </c>
    </row>
    <row r="904" spans="1:14" ht="22.5">
      <c r="A904" s="16" t="s">
        <v>72</v>
      </c>
      <c r="B904" s="17" t="s">
        <v>156</v>
      </c>
      <c r="C904" s="18" t="s">
        <v>10</v>
      </c>
      <c r="D904" s="16" t="s">
        <v>155</v>
      </c>
      <c r="E904" s="9">
        <v>166730724</v>
      </c>
      <c r="F904" s="9">
        <v>0</v>
      </c>
      <c r="G904" s="9">
        <v>0</v>
      </c>
      <c r="H904" s="9">
        <v>37511086</v>
      </c>
      <c r="I904" s="9">
        <v>129219638</v>
      </c>
      <c r="J904" s="9">
        <v>94594846</v>
      </c>
      <c r="K904" s="9">
        <v>94594846</v>
      </c>
      <c r="L904" s="5">
        <f t="shared" si="42"/>
        <v>0.77501995373090327</v>
      </c>
      <c r="M904" s="5">
        <f t="shared" si="43"/>
        <v>0.56735101804032229</v>
      </c>
      <c r="N904" s="31">
        <f t="shared" si="44"/>
        <v>0.22498004626909676</v>
      </c>
    </row>
    <row r="905" spans="1:14" ht="22.5">
      <c r="A905" s="16" t="s">
        <v>72</v>
      </c>
      <c r="B905" s="17" t="s">
        <v>154</v>
      </c>
      <c r="C905" s="18" t="s">
        <v>10</v>
      </c>
      <c r="D905" s="16" t="s">
        <v>153</v>
      </c>
      <c r="E905" s="9">
        <v>25074029</v>
      </c>
      <c r="F905" s="9">
        <v>0</v>
      </c>
      <c r="G905" s="9">
        <v>0</v>
      </c>
      <c r="H905" s="9">
        <v>0</v>
      </c>
      <c r="I905" s="9">
        <v>25074029</v>
      </c>
      <c r="J905" s="9">
        <v>23507589</v>
      </c>
      <c r="K905" s="9">
        <v>23507589</v>
      </c>
      <c r="L905" s="5">
        <f t="shared" si="42"/>
        <v>1</v>
      </c>
      <c r="M905" s="5">
        <f t="shared" si="43"/>
        <v>0.93752739138971242</v>
      </c>
      <c r="N905" s="31">
        <f t="shared" si="44"/>
        <v>0</v>
      </c>
    </row>
    <row r="906" spans="1:14" ht="22.5">
      <c r="A906" s="16" t="s">
        <v>72</v>
      </c>
      <c r="B906" s="17" t="s">
        <v>152</v>
      </c>
      <c r="C906" s="18" t="s">
        <v>10</v>
      </c>
      <c r="D906" s="16" t="s">
        <v>151</v>
      </c>
      <c r="E906" s="9">
        <v>223413363</v>
      </c>
      <c r="F906" s="9">
        <v>0</v>
      </c>
      <c r="G906" s="9">
        <v>10686756</v>
      </c>
      <c r="H906" s="9">
        <v>4898692</v>
      </c>
      <c r="I906" s="9">
        <v>207827915</v>
      </c>
      <c r="J906" s="9">
        <v>178285053</v>
      </c>
      <c r="K906" s="9">
        <v>178285053</v>
      </c>
      <c r="L906" s="5">
        <f t="shared" si="42"/>
        <v>0.93023941007503652</v>
      </c>
      <c r="M906" s="5">
        <f t="shared" si="43"/>
        <v>0.79800532343269015</v>
      </c>
      <c r="N906" s="31">
        <f t="shared" si="44"/>
        <v>2.192658457945508E-2</v>
      </c>
    </row>
    <row r="907" spans="1:14" ht="22.5">
      <c r="A907" s="16" t="s">
        <v>72</v>
      </c>
      <c r="B907" s="17" t="s">
        <v>150</v>
      </c>
      <c r="C907" s="18" t="s">
        <v>10</v>
      </c>
      <c r="D907" s="16" t="s">
        <v>149</v>
      </c>
      <c r="E907" s="9">
        <v>281804118</v>
      </c>
      <c r="F907" s="9">
        <v>0</v>
      </c>
      <c r="G907" s="9">
        <v>25395076</v>
      </c>
      <c r="H907" s="9">
        <v>0</v>
      </c>
      <c r="I907" s="9">
        <v>256409042</v>
      </c>
      <c r="J907" s="9">
        <v>253006097</v>
      </c>
      <c r="K907" s="9">
        <v>253006097</v>
      </c>
      <c r="L907" s="5">
        <f t="shared" si="42"/>
        <v>0.90988394285991236</v>
      </c>
      <c r="M907" s="5">
        <f t="shared" si="43"/>
        <v>0.89780837411325554</v>
      </c>
      <c r="N907" s="31">
        <f t="shared" si="44"/>
        <v>0</v>
      </c>
    </row>
    <row r="908" spans="1:14" ht="22.5">
      <c r="A908" s="16" t="s">
        <v>72</v>
      </c>
      <c r="B908" s="17" t="s">
        <v>148</v>
      </c>
      <c r="C908" s="18" t="s">
        <v>10</v>
      </c>
      <c r="D908" s="16" t="s">
        <v>127</v>
      </c>
      <c r="E908" s="9">
        <v>2271161</v>
      </c>
      <c r="F908" s="9">
        <v>0</v>
      </c>
      <c r="G908" s="9">
        <v>0</v>
      </c>
      <c r="H908" s="9">
        <v>871161</v>
      </c>
      <c r="I908" s="9">
        <v>1400000</v>
      </c>
      <c r="J908" s="9">
        <v>1025254.33</v>
      </c>
      <c r="K908" s="9">
        <v>1025254.33</v>
      </c>
      <c r="L908" s="5">
        <f t="shared" si="42"/>
        <v>0.6164248153257299</v>
      </c>
      <c r="M908" s="5">
        <f t="shared" si="43"/>
        <v>0.45142300788011064</v>
      </c>
      <c r="N908" s="31">
        <f t="shared" si="44"/>
        <v>0.3835751846742701</v>
      </c>
    </row>
    <row r="909" spans="1:14" ht="22.5">
      <c r="A909" s="16" t="s">
        <v>72</v>
      </c>
      <c r="B909" s="17" t="s">
        <v>147</v>
      </c>
      <c r="C909" s="18" t="s">
        <v>10</v>
      </c>
      <c r="D909" s="16" t="s">
        <v>146</v>
      </c>
      <c r="E909" s="9">
        <v>119191341</v>
      </c>
      <c r="F909" s="9">
        <v>0</v>
      </c>
      <c r="G909" s="9">
        <v>0</v>
      </c>
      <c r="H909" s="9">
        <v>0</v>
      </c>
      <c r="I909" s="9">
        <v>119191341</v>
      </c>
      <c r="J909" s="9">
        <v>104954822</v>
      </c>
      <c r="K909" s="9">
        <v>104954822</v>
      </c>
      <c r="L909" s="5">
        <f t="shared" si="42"/>
        <v>1</v>
      </c>
      <c r="M909" s="5">
        <f t="shared" si="43"/>
        <v>0.88055743915155715</v>
      </c>
      <c r="N909" s="31">
        <f t="shared" si="44"/>
        <v>0</v>
      </c>
    </row>
    <row r="910" spans="1:14" ht="22.5">
      <c r="A910" s="16" t="s">
        <v>72</v>
      </c>
      <c r="B910" s="17" t="s">
        <v>145</v>
      </c>
      <c r="C910" s="18" t="s">
        <v>10</v>
      </c>
      <c r="D910" s="16" t="s">
        <v>144</v>
      </c>
      <c r="E910" s="9">
        <v>11210581</v>
      </c>
      <c r="F910" s="9">
        <v>0</v>
      </c>
      <c r="G910" s="9">
        <v>1505131</v>
      </c>
      <c r="H910" s="9">
        <v>0</v>
      </c>
      <c r="I910" s="9">
        <v>9705450</v>
      </c>
      <c r="J910" s="9">
        <v>8366621</v>
      </c>
      <c r="K910" s="9">
        <v>8366621</v>
      </c>
      <c r="L910" s="5">
        <f t="shared" si="42"/>
        <v>0.86574014317366776</v>
      </c>
      <c r="M910" s="5">
        <f t="shared" si="43"/>
        <v>0.74631466469043839</v>
      </c>
      <c r="N910" s="31">
        <f t="shared" si="44"/>
        <v>0</v>
      </c>
    </row>
    <row r="911" spans="1:14" ht="22.5">
      <c r="A911" s="16" t="s">
        <v>72</v>
      </c>
      <c r="B911" s="17" t="s">
        <v>143</v>
      </c>
      <c r="C911" s="18" t="s">
        <v>10</v>
      </c>
      <c r="D911" s="16" t="s">
        <v>85</v>
      </c>
      <c r="E911" s="9">
        <v>2325481</v>
      </c>
      <c r="F911" s="9">
        <v>0</v>
      </c>
      <c r="G911" s="9">
        <v>0</v>
      </c>
      <c r="H911" s="9">
        <v>0</v>
      </c>
      <c r="I911" s="9">
        <v>2325481</v>
      </c>
      <c r="J911" s="9">
        <v>2325481</v>
      </c>
      <c r="K911" s="9">
        <v>2325481</v>
      </c>
      <c r="L911" s="5">
        <f t="shared" si="42"/>
        <v>1</v>
      </c>
      <c r="M911" s="5">
        <f t="shared" si="43"/>
        <v>1</v>
      </c>
      <c r="N911" s="31">
        <f t="shared" si="44"/>
        <v>0</v>
      </c>
    </row>
    <row r="912" spans="1:14" ht="22.5">
      <c r="A912" s="16" t="s">
        <v>72</v>
      </c>
      <c r="B912" s="17" t="s">
        <v>142</v>
      </c>
      <c r="C912" s="18" t="s">
        <v>10</v>
      </c>
      <c r="D912" s="16" t="s">
        <v>141</v>
      </c>
      <c r="E912" s="9">
        <v>21000000</v>
      </c>
      <c r="F912" s="9">
        <v>0</v>
      </c>
      <c r="G912" s="9">
        <v>0</v>
      </c>
      <c r="H912" s="9">
        <v>0</v>
      </c>
      <c r="I912" s="9">
        <v>21000000</v>
      </c>
      <c r="J912" s="9">
        <v>21000000</v>
      </c>
      <c r="K912" s="9">
        <v>21000000</v>
      </c>
      <c r="L912" s="5">
        <f t="shared" si="42"/>
        <v>1</v>
      </c>
      <c r="M912" s="5">
        <f t="shared" si="43"/>
        <v>1</v>
      </c>
      <c r="N912" s="31">
        <f t="shared" si="44"/>
        <v>0</v>
      </c>
    </row>
    <row r="913" spans="1:14" ht="22.5">
      <c r="A913" s="16" t="s">
        <v>72</v>
      </c>
      <c r="B913" s="17" t="s">
        <v>139</v>
      </c>
      <c r="C913" s="18" t="s">
        <v>10</v>
      </c>
      <c r="D913" s="16" t="s">
        <v>85</v>
      </c>
      <c r="E913" s="9">
        <v>25000000</v>
      </c>
      <c r="F913" s="9">
        <v>0</v>
      </c>
      <c r="G913" s="9">
        <v>621224</v>
      </c>
      <c r="H913" s="9">
        <v>0</v>
      </c>
      <c r="I913" s="9">
        <v>24378776</v>
      </c>
      <c r="J913" s="9">
        <v>22564902</v>
      </c>
      <c r="K913" s="9">
        <v>22564902</v>
      </c>
      <c r="L913" s="5">
        <f t="shared" si="42"/>
        <v>0.97515103999999997</v>
      </c>
      <c r="M913" s="5">
        <f t="shared" si="43"/>
        <v>0.90259608000000002</v>
      </c>
      <c r="N913" s="31">
        <f t="shared" si="44"/>
        <v>0</v>
      </c>
    </row>
    <row r="914" spans="1:14" ht="22.5">
      <c r="A914" s="16" t="s">
        <v>72</v>
      </c>
      <c r="B914" s="17" t="s">
        <v>138</v>
      </c>
      <c r="C914" s="18" t="s">
        <v>10</v>
      </c>
      <c r="D914" s="16" t="s">
        <v>87</v>
      </c>
      <c r="E914" s="9">
        <v>32006513</v>
      </c>
      <c r="F914" s="9">
        <v>0</v>
      </c>
      <c r="G914" s="9">
        <v>0</v>
      </c>
      <c r="H914" s="9">
        <v>0</v>
      </c>
      <c r="I914" s="9">
        <v>32006513</v>
      </c>
      <c r="J914" s="9">
        <v>28295613</v>
      </c>
      <c r="K914" s="9">
        <v>28295613</v>
      </c>
      <c r="L914" s="5">
        <f t="shared" si="42"/>
        <v>1</v>
      </c>
      <c r="M914" s="5">
        <f t="shared" si="43"/>
        <v>0.8840579728257183</v>
      </c>
      <c r="N914" s="31">
        <f t="shared" si="44"/>
        <v>0</v>
      </c>
    </row>
    <row r="915" spans="1:14" ht="22.5">
      <c r="A915" s="16" t="s">
        <v>72</v>
      </c>
      <c r="B915" s="17" t="s">
        <v>137</v>
      </c>
      <c r="C915" s="18" t="s">
        <v>10</v>
      </c>
      <c r="D915" s="16" t="s">
        <v>85</v>
      </c>
      <c r="E915" s="9">
        <v>1329868</v>
      </c>
      <c r="F915" s="9">
        <v>0</v>
      </c>
      <c r="G915" s="9">
        <v>0</v>
      </c>
      <c r="H915" s="9">
        <v>562703</v>
      </c>
      <c r="I915" s="9">
        <v>767165</v>
      </c>
      <c r="J915" s="9">
        <v>0</v>
      </c>
      <c r="K915" s="9">
        <v>0</v>
      </c>
      <c r="L915" s="5">
        <f t="shared" si="42"/>
        <v>0.576873043038858</v>
      </c>
      <c r="M915" s="5">
        <f t="shared" si="43"/>
        <v>0</v>
      </c>
      <c r="N915" s="31">
        <f t="shared" si="44"/>
        <v>0.423126956961142</v>
      </c>
    </row>
    <row r="916" spans="1:14" ht="22.5">
      <c r="A916" s="16" t="s">
        <v>72</v>
      </c>
      <c r="B916" s="17" t="s">
        <v>136</v>
      </c>
      <c r="C916" s="18" t="s">
        <v>10</v>
      </c>
      <c r="D916" s="16" t="s">
        <v>135</v>
      </c>
      <c r="E916" s="9">
        <v>15409934</v>
      </c>
      <c r="F916" s="9">
        <v>0</v>
      </c>
      <c r="G916" s="9">
        <v>0</v>
      </c>
      <c r="H916" s="9">
        <v>41434</v>
      </c>
      <c r="I916" s="9">
        <v>15368500</v>
      </c>
      <c r="J916" s="9">
        <v>0</v>
      </c>
      <c r="K916" s="9">
        <v>0</v>
      </c>
      <c r="L916" s="5">
        <f t="shared" si="42"/>
        <v>0.99731121496042752</v>
      </c>
      <c r="M916" s="5">
        <f t="shared" si="43"/>
        <v>0</v>
      </c>
      <c r="N916" s="31">
        <f t="shared" si="44"/>
        <v>2.6887850395725249E-3</v>
      </c>
    </row>
    <row r="917" spans="1:14" ht="22.5">
      <c r="A917" s="16" t="s">
        <v>72</v>
      </c>
      <c r="B917" s="17" t="s">
        <v>134</v>
      </c>
      <c r="C917" s="18" t="s">
        <v>10</v>
      </c>
      <c r="D917" s="16" t="s">
        <v>87</v>
      </c>
      <c r="E917" s="9">
        <v>622000773</v>
      </c>
      <c r="F917" s="9">
        <v>0</v>
      </c>
      <c r="G917" s="9">
        <v>0</v>
      </c>
      <c r="H917" s="9">
        <v>0</v>
      </c>
      <c r="I917" s="9">
        <v>622000773</v>
      </c>
      <c r="J917" s="9">
        <v>539310917</v>
      </c>
      <c r="K917" s="9">
        <v>539310917</v>
      </c>
      <c r="L917" s="5">
        <f t="shared" si="42"/>
        <v>1</v>
      </c>
      <c r="M917" s="5">
        <f t="shared" si="43"/>
        <v>0.86705827454011863</v>
      </c>
      <c r="N917" s="31">
        <f t="shared" si="44"/>
        <v>0</v>
      </c>
    </row>
    <row r="918" spans="1:14" ht="22.5">
      <c r="A918" s="16" t="s">
        <v>72</v>
      </c>
      <c r="B918" s="17" t="s">
        <v>133</v>
      </c>
      <c r="C918" s="18" t="s">
        <v>10</v>
      </c>
      <c r="D918" s="16" t="s">
        <v>85</v>
      </c>
      <c r="E918" s="9">
        <v>54094573</v>
      </c>
      <c r="F918" s="9">
        <v>0</v>
      </c>
      <c r="G918" s="9">
        <v>5426948</v>
      </c>
      <c r="H918" s="9">
        <v>134100</v>
      </c>
      <c r="I918" s="9">
        <v>48533525</v>
      </c>
      <c r="J918" s="9">
        <v>36490633</v>
      </c>
      <c r="K918" s="9">
        <v>36490633</v>
      </c>
      <c r="L918" s="5">
        <f t="shared" si="42"/>
        <v>0.89719767267596329</v>
      </c>
      <c r="M918" s="5">
        <f t="shared" si="43"/>
        <v>0.67457105170235843</v>
      </c>
      <c r="N918" s="31">
        <f t="shared" si="44"/>
        <v>2.4789917465472921E-3</v>
      </c>
    </row>
    <row r="919" spans="1:14" ht="22.5">
      <c r="A919" s="16" t="s">
        <v>72</v>
      </c>
      <c r="B919" s="17" t="s">
        <v>132</v>
      </c>
      <c r="C919" s="18" t="s">
        <v>10</v>
      </c>
      <c r="D919" s="16" t="s">
        <v>131</v>
      </c>
      <c r="E919" s="9">
        <v>197917382</v>
      </c>
      <c r="F919" s="9">
        <v>0</v>
      </c>
      <c r="G919" s="9">
        <v>236667</v>
      </c>
      <c r="H919" s="9">
        <v>0</v>
      </c>
      <c r="I919" s="9">
        <v>197680715</v>
      </c>
      <c r="J919" s="9">
        <v>189003072</v>
      </c>
      <c r="K919" s="9">
        <v>189003072</v>
      </c>
      <c r="L919" s="5">
        <f t="shared" si="42"/>
        <v>0.99880421316405654</v>
      </c>
      <c r="M919" s="5">
        <f t="shared" si="43"/>
        <v>0.95495943858028598</v>
      </c>
      <c r="N919" s="31">
        <f t="shared" si="44"/>
        <v>0</v>
      </c>
    </row>
    <row r="920" spans="1:14" ht="22.5">
      <c r="A920" s="16" t="s">
        <v>72</v>
      </c>
      <c r="B920" s="17" t="s">
        <v>195</v>
      </c>
      <c r="C920" s="18" t="s">
        <v>10</v>
      </c>
      <c r="D920" s="16" t="s">
        <v>194</v>
      </c>
      <c r="E920" s="9">
        <v>1331000</v>
      </c>
      <c r="F920" s="9">
        <v>0</v>
      </c>
      <c r="G920" s="9">
        <v>0</v>
      </c>
      <c r="H920" s="9">
        <v>731000</v>
      </c>
      <c r="I920" s="9">
        <v>600000</v>
      </c>
      <c r="J920" s="9">
        <v>600000</v>
      </c>
      <c r="K920" s="9">
        <v>600000</v>
      </c>
      <c r="L920" s="5">
        <f t="shared" si="42"/>
        <v>0.45078888054094668</v>
      </c>
      <c r="M920" s="5">
        <f t="shared" si="43"/>
        <v>0.45078888054094668</v>
      </c>
      <c r="N920" s="31">
        <f t="shared" si="44"/>
        <v>0.54921111945905332</v>
      </c>
    </row>
    <row r="921" spans="1:14" ht="22.5">
      <c r="A921" s="16" t="s">
        <v>72</v>
      </c>
      <c r="B921" s="17" t="s">
        <v>239</v>
      </c>
      <c r="C921" s="18" t="s">
        <v>37</v>
      </c>
      <c r="D921" s="16" t="s">
        <v>238</v>
      </c>
      <c r="E921" s="9">
        <v>260000000</v>
      </c>
      <c r="F921" s="9">
        <v>0</v>
      </c>
      <c r="G921" s="9">
        <v>0</v>
      </c>
      <c r="H921" s="9">
        <v>1454030</v>
      </c>
      <c r="I921" s="9">
        <v>258545970</v>
      </c>
      <c r="J921" s="9">
        <v>0</v>
      </c>
      <c r="K921" s="9">
        <v>0</v>
      </c>
      <c r="L921" s="5">
        <f t="shared" si="42"/>
        <v>0.99440757692307691</v>
      </c>
      <c r="M921" s="5">
        <f t="shared" si="43"/>
        <v>0</v>
      </c>
      <c r="N921" s="31">
        <f t="shared" si="44"/>
        <v>5.5924230769230773E-3</v>
      </c>
    </row>
    <row r="922" spans="1:14" ht="22.5">
      <c r="A922" s="16" t="s">
        <v>72</v>
      </c>
      <c r="B922" s="17" t="s">
        <v>126</v>
      </c>
      <c r="C922" s="18" t="s">
        <v>37</v>
      </c>
      <c r="D922" s="16" t="s">
        <v>87</v>
      </c>
      <c r="E922" s="9">
        <v>788793478</v>
      </c>
      <c r="F922" s="9">
        <v>0</v>
      </c>
      <c r="G922" s="9">
        <v>0</v>
      </c>
      <c r="H922" s="9">
        <v>824063</v>
      </c>
      <c r="I922" s="9">
        <v>787969415</v>
      </c>
      <c r="J922" s="9">
        <v>689794621</v>
      </c>
      <c r="K922" s="9">
        <v>689794621</v>
      </c>
      <c r="L922" s="5">
        <f t="shared" si="42"/>
        <v>0.99895528674743939</v>
      </c>
      <c r="M922" s="5">
        <f t="shared" si="43"/>
        <v>0.87449331192365665</v>
      </c>
      <c r="N922" s="31">
        <f t="shared" si="44"/>
        <v>1.0447132525606404E-3</v>
      </c>
    </row>
    <row r="923" spans="1:14" ht="22.5">
      <c r="A923" s="16" t="s">
        <v>72</v>
      </c>
      <c r="B923" s="17" t="s">
        <v>126</v>
      </c>
      <c r="C923" s="18" t="s">
        <v>40</v>
      </c>
      <c r="D923" s="16" t="s">
        <v>87</v>
      </c>
      <c r="E923" s="9">
        <v>75331466</v>
      </c>
      <c r="F923" s="9">
        <v>0</v>
      </c>
      <c r="G923" s="9">
        <v>16977363</v>
      </c>
      <c r="H923" s="9">
        <v>18183606</v>
      </c>
      <c r="I923" s="9">
        <v>40170497</v>
      </c>
      <c r="J923" s="9">
        <v>0</v>
      </c>
      <c r="K923" s="9">
        <v>0</v>
      </c>
      <c r="L923" s="5">
        <f t="shared" si="42"/>
        <v>0.53324990383168702</v>
      </c>
      <c r="M923" s="5">
        <f t="shared" si="43"/>
        <v>0</v>
      </c>
      <c r="N923" s="31">
        <f t="shared" si="44"/>
        <v>0.2413812841502381</v>
      </c>
    </row>
    <row r="924" spans="1:14" ht="22.5">
      <c r="A924" s="16" t="s">
        <v>72</v>
      </c>
      <c r="B924" s="17" t="s">
        <v>126</v>
      </c>
      <c r="C924" s="18" t="s">
        <v>10</v>
      </c>
      <c r="D924" s="16" t="s">
        <v>87</v>
      </c>
      <c r="E924" s="9">
        <v>121389617</v>
      </c>
      <c r="F924" s="9">
        <v>0</v>
      </c>
      <c r="G924" s="9">
        <v>0</v>
      </c>
      <c r="H924" s="9">
        <v>13991403</v>
      </c>
      <c r="I924" s="9">
        <v>107398214</v>
      </c>
      <c r="J924" s="9">
        <v>77516907</v>
      </c>
      <c r="K924" s="9">
        <v>77516907</v>
      </c>
      <c r="L924" s="5">
        <f t="shared" si="42"/>
        <v>0.88473970553840697</v>
      </c>
      <c r="M924" s="5">
        <f t="shared" si="43"/>
        <v>0.63857938525335323</v>
      </c>
      <c r="N924" s="31">
        <f t="shared" si="44"/>
        <v>0.11526029446159304</v>
      </c>
    </row>
    <row r="925" spans="1:14" ht="22.5">
      <c r="A925" s="16" t="s">
        <v>72</v>
      </c>
      <c r="B925" s="17" t="s">
        <v>125</v>
      </c>
      <c r="C925" s="18" t="s">
        <v>10</v>
      </c>
      <c r="D925" s="16" t="s">
        <v>85</v>
      </c>
      <c r="E925" s="9">
        <v>268442008</v>
      </c>
      <c r="F925" s="9">
        <v>0</v>
      </c>
      <c r="G925" s="9">
        <v>306386</v>
      </c>
      <c r="H925" s="9">
        <v>0</v>
      </c>
      <c r="I925" s="9">
        <v>268135622</v>
      </c>
      <c r="J925" s="9">
        <v>238461813</v>
      </c>
      <c r="K925" s="9">
        <v>238461813</v>
      </c>
      <c r="L925" s="5">
        <f t="shared" si="42"/>
        <v>0.99885865106477667</v>
      </c>
      <c r="M925" s="5">
        <f t="shared" si="43"/>
        <v>0.88831779637112529</v>
      </c>
      <c r="N925" s="31">
        <f t="shared" si="44"/>
        <v>0</v>
      </c>
    </row>
    <row r="926" spans="1:14" ht="22.5">
      <c r="A926" s="16" t="s">
        <v>72</v>
      </c>
      <c r="B926" s="17" t="s">
        <v>124</v>
      </c>
      <c r="C926" s="18" t="s">
        <v>37</v>
      </c>
      <c r="D926" s="16" t="s">
        <v>123</v>
      </c>
      <c r="E926" s="9">
        <v>50448540235</v>
      </c>
      <c r="F926" s="9">
        <v>0</v>
      </c>
      <c r="G926" s="9">
        <v>2869344</v>
      </c>
      <c r="H926" s="9">
        <v>42946630</v>
      </c>
      <c r="I926" s="9">
        <v>50402724261</v>
      </c>
      <c r="J926" s="9">
        <v>46020297580</v>
      </c>
      <c r="K926" s="9">
        <v>46020297580</v>
      </c>
      <c r="L926" s="5">
        <f t="shared" si="42"/>
        <v>0.99909182755761461</v>
      </c>
      <c r="M926" s="5">
        <f t="shared" si="43"/>
        <v>0.91222258098307096</v>
      </c>
      <c r="N926" s="31">
        <f t="shared" si="44"/>
        <v>8.5129579171063202E-4</v>
      </c>
    </row>
    <row r="927" spans="1:14" ht="22.5">
      <c r="A927" s="16" t="s">
        <v>72</v>
      </c>
      <c r="B927" s="17" t="s">
        <v>124</v>
      </c>
      <c r="C927" s="18" t="s">
        <v>10</v>
      </c>
      <c r="D927" s="16" t="s">
        <v>123</v>
      </c>
      <c r="E927" s="9">
        <v>91930640</v>
      </c>
      <c r="F927" s="9">
        <v>0</v>
      </c>
      <c r="G927" s="9">
        <v>0</v>
      </c>
      <c r="H927" s="9">
        <v>0</v>
      </c>
      <c r="I927" s="9">
        <v>91930640</v>
      </c>
      <c r="J927" s="9">
        <v>79975035</v>
      </c>
      <c r="K927" s="9">
        <v>79975035</v>
      </c>
      <c r="L927" s="5">
        <f t="shared" si="42"/>
        <v>1</v>
      </c>
      <c r="M927" s="5">
        <f t="shared" si="43"/>
        <v>0.86994972514060598</v>
      </c>
      <c r="N927" s="31">
        <f t="shared" si="44"/>
        <v>0</v>
      </c>
    </row>
    <row r="928" spans="1:14" ht="22.5">
      <c r="A928" s="16" t="s">
        <v>72</v>
      </c>
      <c r="B928" s="17" t="s">
        <v>122</v>
      </c>
      <c r="C928" s="18" t="s">
        <v>24</v>
      </c>
      <c r="D928" s="16" t="s">
        <v>121</v>
      </c>
      <c r="E928" s="9">
        <v>864375200</v>
      </c>
      <c r="F928" s="9">
        <v>0</v>
      </c>
      <c r="G928" s="9">
        <v>0</v>
      </c>
      <c r="H928" s="9">
        <v>0</v>
      </c>
      <c r="I928" s="9">
        <v>864375200</v>
      </c>
      <c r="J928" s="9">
        <v>788213112</v>
      </c>
      <c r="K928" s="9">
        <v>788213112</v>
      </c>
      <c r="L928" s="5">
        <f t="shared" si="42"/>
        <v>1</v>
      </c>
      <c r="M928" s="5">
        <f t="shared" si="43"/>
        <v>0.91188769876784992</v>
      </c>
      <c r="N928" s="31">
        <f t="shared" si="44"/>
        <v>0</v>
      </c>
    </row>
    <row r="929" spans="1:14" ht="22.5">
      <c r="A929" s="16" t="s">
        <v>72</v>
      </c>
      <c r="B929" s="17" t="s">
        <v>122</v>
      </c>
      <c r="C929" s="18" t="s">
        <v>37</v>
      </c>
      <c r="D929" s="16" t="s">
        <v>121</v>
      </c>
      <c r="E929" s="9">
        <v>1565200</v>
      </c>
      <c r="F929" s="9">
        <v>0</v>
      </c>
      <c r="G929" s="9">
        <v>0</v>
      </c>
      <c r="H929" s="9">
        <v>0</v>
      </c>
      <c r="I929" s="9">
        <v>1565200</v>
      </c>
      <c r="J929" s="9">
        <v>0</v>
      </c>
      <c r="K929" s="9">
        <v>0</v>
      </c>
      <c r="L929" s="5">
        <f t="shared" si="42"/>
        <v>1</v>
      </c>
      <c r="M929" s="5">
        <f t="shared" si="43"/>
        <v>0</v>
      </c>
      <c r="N929" s="31">
        <f t="shared" si="44"/>
        <v>0</v>
      </c>
    </row>
    <row r="930" spans="1:14" ht="22.5">
      <c r="A930" s="16" t="s">
        <v>72</v>
      </c>
      <c r="B930" s="17" t="s">
        <v>120</v>
      </c>
      <c r="C930" s="18" t="s">
        <v>37</v>
      </c>
      <c r="D930" s="16" t="s">
        <v>119</v>
      </c>
      <c r="E930" s="9">
        <v>54202244756</v>
      </c>
      <c r="F930" s="9">
        <v>0</v>
      </c>
      <c r="G930" s="9">
        <v>0</v>
      </c>
      <c r="H930" s="9">
        <v>94080555</v>
      </c>
      <c r="I930" s="9">
        <v>54108164201</v>
      </c>
      <c r="J930" s="9">
        <v>48828855019</v>
      </c>
      <c r="K930" s="9">
        <v>48828855019</v>
      </c>
      <c r="L930" s="5">
        <f t="shared" si="42"/>
        <v>0.99826426828956039</v>
      </c>
      <c r="M930" s="5">
        <f t="shared" si="43"/>
        <v>0.90086407378164568</v>
      </c>
      <c r="N930" s="31">
        <f t="shared" si="44"/>
        <v>1.7357317104396421E-3</v>
      </c>
    </row>
    <row r="931" spans="1:14" ht="22.5">
      <c r="A931" s="16" t="s">
        <v>72</v>
      </c>
      <c r="B931" s="17" t="s">
        <v>120</v>
      </c>
      <c r="C931" s="18" t="s">
        <v>10</v>
      </c>
      <c r="D931" s="16" t="s">
        <v>119</v>
      </c>
      <c r="E931" s="9">
        <v>381675535</v>
      </c>
      <c r="F931" s="9">
        <v>0</v>
      </c>
      <c r="G931" s="9">
        <v>0</v>
      </c>
      <c r="H931" s="9">
        <v>0</v>
      </c>
      <c r="I931" s="9">
        <v>381675535</v>
      </c>
      <c r="J931" s="9">
        <v>166419765</v>
      </c>
      <c r="K931" s="9">
        <v>166419765</v>
      </c>
      <c r="L931" s="5">
        <f t="shared" si="42"/>
        <v>1</v>
      </c>
      <c r="M931" s="5">
        <f t="shared" si="43"/>
        <v>0.43602418740305166</v>
      </c>
      <c r="N931" s="31">
        <f t="shared" si="44"/>
        <v>0</v>
      </c>
    </row>
    <row r="932" spans="1:14" ht="22.5">
      <c r="A932" s="16" t="s">
        <v>72</v>
      </c>
      <c r="B932" s="17" t="s">
        <v>118</v>
      </c>
      <c r="C932" s="18" t="s">
        <v>12</v>
      </c>
      <c r="D932" s="16" t="s">
        <v>117</v>
      </c>
      <c r="E932" s="9">
        <v>12402189744</v>
      </c>
      <c r="F932" s="9">
        <v>0</v>
      </c>
      <c r="G932" s="9">
        <v>0</v>
      </c>
      <c r="H932" s="9">
        <v>26153029</v>
      </c>
      <c r="I932" s="9">
        <v>12376036715</v>
      </c>
      <c r="J932" s="9">
        <v>10472647255</v>
      </c>
      <c r="K932" s="9">
        <v>10472647255</v>
      </c>
      <c r="L932" s="5">
        <f t="shared" si="42"/>
        <v>0.9978912571457268</v>
      </c>
      <c r="M932" s="5">
        <f t="shared" si="43"/>
        <v>0.84441920912123725</v>
      </c>
      <c r="N932" s="31">
        <f t="shared" si="44"/>
        <v>2.1087428542731703E-3</v>
      </c>
    </row>
    <row r="933" spans="1:14" ht="22.5">
      <c r="A933" s="16" t="s">
        <v>72</v>
      </c>
      <c r="B933" s="17" t="s">
        <v>118</v>
      </c>
      <c r="C933" s="18" t="s">
        <v>37</v>
      </c>
      <c r="D933" s="16" t="s">
        <v>117</v>
      </c>
      <c r="E933" s="9">
        <v>1338526138</v>
      </c>
      <c r="F933" s="9">
        <v>0</v>
      </c>
      <c r="G933" s="9">
        <v>0</v>
      </c>
      <c r="H933" s="9">
        <v>0</v>
      </c>
      <c r="I933" s="9">
        <v>1338526138</v>
      </c>
      <c r="J933" s="9">
        <v>1338526138</v>
      </c>
      <c r="K933" s="9">
        <v>1338526138</v>
      </c>
      <c r="L933" s="5">
        <f t="shared" si="42"/>
        <v>1</v>
      </c>
      <c r="M933" s="5">
        <f t="shared" si="43"/>
        <v>1</v>
      </c>
      <c r="N933" s="31">
        <f t="shared" si="44"/>
        <v>0</v>
      </c>
    </row>
    <row r="934" spans="1:14" ht="22.5">
      <c r="A934" s="16" t="s">
        <v>72</v>
      </c>
      <c r="B934" s="17" t="s">
        <v>116</v>
      </c>
      <c r="C934" s="18" t="s">
        <v>12</v>
      </c>
      <c r="D934" s="16" t="s">
        <v>115</v>
      </c>
      <c r="E934" s="9">
        <v>50691869774</v>
      </c>
      <c r="F934" s="9">
        <v>0</v>
      </c>
      <c r="G934" s="9">
        <v>7989975</v>
      </c>
      <c r="H934" s="9">
        <v>25029201</v>
      </c>
      <c r="I934" s="9">
        <v>50658850598</v>
      </c>
      <c r="J934" s="9">
        <v>45867720977</v>
      </c>
      <c r="K934" s="9">
        <v>45867720977</v>
      </c>
      <c r="L934" s="5">
        <f t="shared" si="42"/>
        <v>0.99934862974778382</v>
      </c>
      <c r="M934" s="5">
        <f t="shared" si="43"/>
        <v>0.9048338753629025</v>
      </c>
      <c r="N934" s="31">
        <f t="shared" si="44"/>
        <v>4.9375178133274434E-4</v>
      </c>
    </row>
    <row r="935" spans="1:14" ht="22.5">
      <c r="A935" s="16" t="s">
        <v>72</v>
      </c>
      <c r="B935" s="17" t="s">
        <v>116</v>
      </c>
      <c r="C935" s="18" t="s">
        <v>37</v>
      </c>
      <c r="D935" s="16" t="s">
        <v>115</v>
      </c>
      <c r="E935" s="9">
        <v>5361524003</v>
      </c>
      <c r="F935" s="9">
        <v>0</v>
      </c>
      <c r="G935" s="9">
        <v>0</v>
      </c>
      <c r="H935" s="9">
        <v>27351145</v>
      </c>
      <c r="I935" s="9">
        <v>5334172858</v>
      </c>
      <c r="J935" s="9">
        <v>4836718049</v>
      </c>
      <c r="K935" s="9">
        <v>4836718049</v>
      </c>
      <c r="L935" s="5">
        <f t="shared" si="42"/>
        <v>0.99489862490875802</v>
      </c>
      <c r="M935" s="5">
        <f t="shared" si="43"/>
        <v>0.90211627259220539</v>
      </c>
      <c r="N935" s="31">
        <f t="shared" si="44"/>
        <v>5.1013750912419446E-3</v>
      </c>
    </row>
    <row r="936" spans="1:14" ht="22.5">
      <c r="A936" s="16" t="s">
        <v>72</v>
      </c>
      <c r="B936" s="17" t="s">
        <v>116</v>
      </c>
      <c r="C936" s="18" t="s">
        <v>10</v>
      </c>
      <c r="D936" s="16" t="s">
        <v>115</v>
      </c>
      <c r="E936" s="9">
        <v>30472516</v>
      </c>
      <c r="F936" s="9">
        <v>0</v>
      </c>
      <c r="G936" s="9">
        <v>0</v>
      </c>
      <c r="H936" s="9">
        <v>0</v>
      </c>
      <c r="I936" s="9">
        <v>30472516</v>
      </c>
      <c r="J936" s="9">
        <v>13991775</v>
      </c>
      <c r="K936" s="9">
        <v>13991775</v>
      </c>
      <c r="L936" s="5">
        <f t="shared" si="42"/>
        <v>1</v>
      </c>
      <c r="M936" s="5">
        <f t="shared" si="43"/>
        <v>0.45916047759233269</v>
      </c>
      <c r="N936" s="31">
        <f t="shared" si="44"/>
        <v>0</v>
      </c>
    </row>
    <row r="937" spans="1:14" ht="22.5">
      <c r="A937" s="16" t="s">
        <v>72</v>
      </c>
      <c r="B937" s="17" t="s">
        <v>114</v>
      </c>
      <c r="C937" s="18" t="s">
        <v>24</v>
      </c>
      <c r="D937" s="16" t="s">
        <v>113</v>
      </c>
      <c r="E937" s="9">
        <v>41482004</v>
      </c>
      <c r="F937" s="9">
        <v>0</v>
      </c>
      <c r="G937" s="9">
        <v>0</v>
      </c>
      <c r="H937" s="9">
        <v>0</v>
      </c>
      <c r="I937" s="9">
        <v>41482004</v>
      </c>
      <c r="J937" s="9">
        <v>41482004</v>
      </c>
      <c r="K937" s="9">
        <v>41482004</v>
      </c>
      <c r="L937" s="5">
        <f t="shared" si="42"/>
        <v>1</v>
      </c>
      <c r="M937" s="5">
        <f t="shared" si="43"/>
        <v>1</v>
      </c>
      <c r="N937" s="31">
        <f t="shared" si="44"/>
        <v>0</v>
      </c>
    </row>
    <row r="938" spans="1:14" ht="22.5">
      <c r="A938" s="16" t="s">
        <v>72</v>
      </c>
      <c r="B938" s="17" t="s">
        <v>112</v>
      </c>
      <c r="C938" s="18" t="s">
        <v>37</v>
      </c>
      <c r="D938" s="16" t="s">
        <v>87</v>
      </c>
      <c r="E938" s="9">
        <v>29872746</v>
      </c>
      <c r="F938" s="9">
        <v>0</v>
      </c>
      <c r="G938" s="9">
        <v>0</v>
      </c>
      <c r="H938" s="9">
        <v>0</v>
      </c>
      <c r="I938" s="9">
        <v>29872746</v>
      </c>
      <c r="J938" s="9">
        <v>26069073</v>
      </c>
      <c r="K938" s="9">
        <v>26069073</v>
      </c>
      <c r="L938" s="5">
        <f t="shared" si="42"/>
        <v>1</v>
      </c>
      <c r="M938" s="5">
        <f t="shared" si="43"/>
        <v>0.87267079497813826</v>
      </c>
      <c r="N938" s="31">
        <f t="shared" si="44"/>
        <v>0</v>
      </c>
    </row>
    <row r="939" spans="1:14" ht="22.5">
      <c r="A939" s="16" t="s">
        <v>72</v>
      </c>
      <c r="B939" s="17" t="s">
        <v>111</v>
      </c>
      <c r="C939" s="18" t="s">
        <v>37</v>
      </c>
      <c r="D939" s="16" t="s">
        <v>85</v>
      </c>
      <c r="E939" s="9">
        <v>14509659</v>
      </c>
      <c r="F939" s="9">
        <v>0</v>
      </c>
      <c r="G939" s="9">
        <v>5404862</v>
      </c>
      <c r="H939" s="9">
        <v>0</v>
      </c>
      <c r="I939" s="9">
        <v>9104797</v>
      </c>
      <c r="J939" s="9">
        <v>7732407</v>
      </c>
      <c r="K939" s="9">
        <v>7732407</v>
      </c>
      <c r="L939" s="5">
        <f t="shared" si="42"/>
        <v>0.62749903357480696</v>
      </c>
      <c r="M939" s="5">
        <f t="shared" si="43"/>
        <v>0.53291445374422652</v>
      </c>
      <c r="N939" s="31">
        <f t="shared" si="44"/>
        <v>0</v>
      </c>
    </row>
    <row r="940" spans="1:14" ht="22.5">
      <c r="A940" s="16" t="s">
        <v>72</v>
      </c>
      <c r="B940" s="17" t="s">
        <v>108</v>
      </c>
      <c r="C940" s="18" t="s">
        <v>37</v>
      </c>
      <c r="D940" s="16" t="s">
        <v>107</v>
      </c>
      <c r="E940" s="9">
        <v>707229692</v>
      </c>
      <c r="F940" s="9">
        <v>0</v>
      </c>
      <c r="G940" s="9">
        <v>0</v>
      </c>
      <c r="H940" s="9">
        <v>0</v>
      </c>
      <c r="I940" s="9">
        <v>707229692</v>
      </c>
      <c r="J940" s="9">
        <v>506244744</v>
      </c>
      <c r="K940" s="9">
        <v>506244744</v>
      </c>
      <c r="L940" s="5">
        <f t="shared" si="42"/>
        <v>1</v>
      </c>
      <c r="M940" s="5">
        <f t="shared" si="43"/>
        <v>0.71581375856600771</v>
      </c>
      <c r="N940" s="31">
        <f t="shared" si="44"/>
        <v>0</v>
      </c>
    </row>
    <row r="941" spans="1:14" ht="22.5">
      <c r="A941" s="16" t="s">
        <v>72</v>
      </c>
      <c r="B941" s="17" t="s">
        <v>201</v>
      </c>
      <c r="C941" s="18" t="s">
        <v>37</v>
      </c>
      <c r="D941" s="16" t="s">
        <v>200</v>
      </c>
      <c r="E941" s="9">
        <v>1073338000</v>
      </c>
      <c r="F941" s="9">
        <v>0</v>
      </c>
      <c r="G941" s="9">
        <v>217239</v>
      </c>
      <c r="H941" s="9">
        <v>10004392</v>
      </c>
      <c r="I941" s="9">
        <v>1063116369</v>
      </c>
      <c r="J941" s="9">
        <v>767345314</v>
      </c>
      <c r="K941" s="9">
        <v>767345314</v>
      </c>
      <c r="L941" s="5">
        <f t="shared" si="42"/>
        <v>0.99047678270964035</v>
      </c>
      <c r="M941" s="5">
        <f t="shared" si="43"/>
        <v>0.71491488608434617</v>
      </c>
      <c r="N941" s="31">
        <f t="shared" si="44"/>
        <v>9.3208215864899972E-3</v>
      </c>
    </row>
    <row r="942" spans="1:14" ht="22.5">
      <c r="A942" s="16" t="s">
        <v>72</v>
      </c>
      <c r="B942" s="17" t="s">
        <v>201</v>
      </c>
      <c r="C942" s="18" t="s">
        <v>10</v>
      </c>
      <c r="D942" s="16" t="s">
        <v>200</v>
      </c>
      <c r="E942" s="9">
        <v>1192239354</v>
      </c>
      <c r="F942" s="9">
        <v>0</v>
      </c>
      <c r="G942" s="9">
        <v>0</v>
      </c>
      <c r="H942" s="9">
        <v>0</v>
      </c>
      <c r="I942" s="9">
        <v>1192239354</v>
      </c>
      <c r="J942" s="9">
        <v>1192239354</v>
      </c>
      <c r="K942" s="9">
        <v>1192239354</v>
      </c>
      <c r="L942" s="5">
        <f t="shared" si="42"/>
        <v>1</v>
      </c>
      <c r="M942" s="5">
        <f t="shared" si="43"/>
        <v>1</v>
      </c>
      <c r="N942" s="31">
        <f t="shared" si="44"/>
        <v>0</v>
      </c>
    </row>
    <row r="943" spans="1:14" ht="22.5">
      <c r="A943" s="16" t="s">
        <v>72</v>
      </c>
      <c r="B943" s="17" t="s">
        <v>106</v>
      </c>
      <c r="C943" s="18" t="s">
        <v>37</v>
      </c>
      <c r="D943" s="16" t="s">
        <v>105</v>
      </c>
      <c r="E943" s="9">
        <v>3753100625</v>
      </c>
      <c r="F943" s="9">
        <v>0</v>
      </c>
      <c r="G943" s="9">
        <v>300</v>
      </c>
      <c r="H943" s="9">
        <v>147515220</v>
      </c>
      <c r="I943" s="9">
        <v>3605585105</v>
      </c>
      <c r="J943" s="9">
        <v>3128839662</v>
      </c>
      <c r="K943" s="9">
        <v>3128839662</v>
      </c>
      <c r="L943" s="5">
        <f t="shared" si="42"/>
        <v>0.96069502666212159</v>
      </c>
      <c r="M943" s="5">
        <f t="shared" si="43"/>
        <v>0.83366793875930256</v>
      </c>
      <c r="N943" s="31">
        <f t="shared" si="44"/>
        <v>3.9304893403970483E-2</v>
      </c>
    </row>
    <row r="944" spans="1:14" ht="22.5">
      <c r="A944" s="16" t="s">
        <v>72</v>
      </c>
      <c r="B944" s="17" t="s">
        <v>106</v>
      </c>
      <c r="C944" s="18" t="s">
        <v>10</v>
      </c>
      <c r="D944" s="16" t="s">
        <v>105</v>
      </c>
      <c r="E944" s="9">
        <v>1494598186</v>
      </c>
      <c r="F944" s="9">
        <v>0</v>
      </c>
      <c r="G944" s="9">
        <v>1</v>
      </c>
      <c r="H944" s="9">
        <v>0</v>
      </c>
      <c r="I944" s="9">
        <v>1494598185</v>
      </c>
      <c r="J944" s="9">
        <v>1348902929</v>
      </c>
      <c r="K944" s="9">
        <v>1348902929</v>
      </c>
      <c r="L944" s="5">
        <f t="shared" si="42"/>
        <v>0.99999999933092387</v>
      </c>
      <c r="M944" s="5">
        <f t="shared" si="43"/>
        <v>0.90251877838154959</v>
      </c>
      <c r="N944" s="31">
        <f t="shared" si="44"/>
        <v>0</v>
      </c>
    </row>
    <row r="945" spans="1:14" ht="22.5">
      <c r="A945" s="16" t="s">
        <v>72</v>
      </c>
      <c r="B945" s="17" t="s">
        <v>193</v>
      </c>
      <c r="C945" s="18" t="s">
        <v>37</v>
      </c>
      <c r="D945" s="16" t="s">
        <v>192</v>
      </c>
      <c r="E945" s="9">
        <v>211458060</v>
      </c>
      <c r="F945" s="9">
        <v>0</v>
      </c>
      <c r="G945" s="9">
        <v>0</v>
      </c>
      <c r="H945" s="9">
        <v>35243010</v>
      </c>
      <c r="I945" s="9">
        <v>176215050</v>
      </c>
      <c r="J945" s="9">
        <v>140972040</v>
      </c>
      <c r="K945" s="9">
        <v>140972040</v>
      </c>
      <c r="L945" s="5">
        <f t="shared" si="42"/>
        <v>0.83333333333333337</v>
      </c>
      <c r="M945" s="5">
        <f t="shared" si="43"/>
        <v>0.66666666666666663</v>
      </c>
      <c r="N945" s="31">
        <f t="shared" si="44"/>
        <v>0.16666666666666666</v>
      </c>
    </row>
    <row r="946" spans="1:14" ht="22.5">
      <c r="A946" s="16" t="s">
        <v>72</v>
      </c>
      <c r="B946" s="17" t="s">
        <v>193</v>
      </c>
      <c r="C946" s="18" t="s">
        <v>10</v>
      </c>
      <c r="D946" s="16" t="s">
        <v>192</v>
      </c>
      <c r="E946" s="9">
        <v>211458060</v>
      </c>
      <c r="F946" s="9">
        <v>0</v>
      </c>
      <c r="G946" s="9">
        <v>0</v>
      </c>
      <c r="H946" s="9">
        <v>0</v>
      </c>
      <c r="I946" s="9">
        <v>211458060</v>
      </c>
      <c r="J946" s="9">
        <v>211458060</v>
      </c>
      <c r="K946" s="9">
        <v>211458060</v>
      </c>
      <c r="L946" s="5">
        <f t="shared" si="42"/>
        <v>1</v>
      </c>
      <c r="M946" s="5">
        <f t="shared" si="43"/>
        <v>1</v>
      </c>
      <c r="N946" s="31">
        <f t="shared" si="44"/>
        <v>0</v>
      </c>
    </row>
    <row r="947" spans="1:14" ht="22.5">
      <c r="A947" s="16" t="s">
        <v>72</v>
      </c>
      <c r="B947" s="17" t="s">
        <v>191</v>
      </c>
      <c r="C947" s="18" t="s">
        <v>37</v>
      </c>
      <c r="D947" s="16" t="s">
        <v>190</v>
      </c>
      <c r="E947" s="9">
        <v>557840826</v>
      </c>
      <c r="F947" s="9">
        <v>0</v>
      </c>
      <c r="G947" s="9">
        <v>0</v>
      </c>
      <c r="H947" s="9">
        <v>4656427</v>
      </c>
      <c r="I947" s="9">
        <v>553184399</v>
      </c>
      <c r="J947" s="9">
        <v>514562446</v>
      </c>
      <c r="K947" s="9">
        <v>514562446</v>
      </c>
      <c r="L947" s="5">
        <f t="shared" si="42"/>
        <v>0.99165276763016985</v>
      </c>
      <c r="M947" s="5">
        <f t="shared" si="43"/>
        <v>0.92241804833409591</v>
      </c>
      <c r="N947" s="31">
        <f t="shared" si="44"/>
        <v>8.3472323698301713E-3</v>
      </c>
    </row>
    <row r="948" spans="1:14" ht="22.5">
      <c r="A948" s="16" t="s">
        <v>72</v>
      </c>
      <c r="B948" s="17" t="s">
        <v>191</v>
      </c>
      <c r="C948" s="18" t="s">
        <v>10</v>
      </c>
      <c r="D948" s="16" t="s">
        <v>190</v>
      </c>
      <c r="E948" s="9">
        <v>18438725</v>
      </c>
      <c r="F948" s="9">
        <v>0</v>
      </c>
      <c r="G948" s="9">
        <v>0</v>
      </c>
      <c r="H948" s="9">
        <v>18438725</v>
      </c>
      <c r="I948" s="9">
        <v>0</v>
      </c>
      <c r="J948" s="9">
        <v>0</v>
      </c>
      <c r="K948" s="9">
        <v>0</v>
      </c>
      <c r="L948" s="5">
        <f t="shared" si="42"/>
        <v>0</v>
      </c>
      <c r="M948" s="5">
        <f t="shared" si="43"/>
        <v>0</v>
      </c>
      <c r="N948" s="31">
        <f t="shared" si="44"/>
        <v>1</v>
      </c>
    </row>
    <row r="949" spans="1:14" ht="22.5">
      <c r="A949" s="16" t="s">
        <v>72</v>
      </c>
      <c r="B949" s="17" t="s">
        <v>104</v>
      </c>
      <c r="C949" s="18" t="s">
        <v>37</v>
      </c>
      <c r="D949" s="16" t="s">
        <v>87</v>
      </c>
      <c r="E949" s="9">
        <v>706117581</v>
      </c>
      <c r="F949" s="9">
        <v>0</v>
      </c>
      <c r="G949" s="9">
        <v>2259760</v>
      </c>
      <c r="H949" s="9">
        <v>0</v>
      </c>
      <c r="I949" s="9">
        <v>703857821</v>
      </c>
      <c r="J949" s="9">
        <v>610810285</v>
      </c>
      <c r="K949" s="9">
        <v>610810285</v>
      </c>
      <c r="L949" s="5">
        <f t="shared" si="42"/>
        <v>0.99679973978724656</v>
      </c>
      <c r="M949" s="5">
        <f t="shared" si="43"/>
        <v>0.86502630926562352</v>
      </c>
      <c r="N949" s="31">
        <f t="shared" si="44"/>
        <v>0</v>
      </c>
    </row>
    <row r="950" spans="1:14" ht="22.5">
      <c r="A950" s="16" t="s">
        <v>72</v>
      </c>
      <c r="B950" s="17" t="s">
        <v>104</v>
      </c>
      <c r="C950" s="18" t="s">
        <v>10</v>
      </c>
      <c r="D950" s="16" t="s">
        <v>87</v>
      </c>
      <c r="E950" s="9">
        <v>314704670</v>
      </c>
      <c r="F950" s="9">
        <v>0</v>
      </c>
      <c r="G950" s="9">
        <v>19437867</v>
      </c>
      <c r="H950" s="9">
        <v>0</v>
      </c>
      <c r="I950" s="9">
        <v>295266803</v>
      </c>
      <c r="J950" s="9">
        <v>157806025</v>
      </c>
      <c r="K950" s="9">
        <v>157806025</v>
      </c>
      <c r="L950" s="5">
        <f t="shared" si="42"/>
        <v>0.93823457719899739</v>
      </c>
      <c r="M950" s="5">
        <f t="shared" si="43"/>
        <v>0.50144163732937297</v>
      </c>
      <c r="N950" s="31">
        <f t="shared" si="44"/>
        <v>0</v>
      </c>
    </row>
    <row r="951" spans="1:14" ht="22.5">
      <c r="A951" s="16" t="s">
        <v>72</v>
      </c>
      <c r="B951" s="17" t="s">
        <v>103</v>
      </c>
      <c r="C951" s="18" t="s">
        <v>37</v>
      </c>
      <c r="D951" s="16" t="s">
        <v>85</v>
      </c>
      <c r="E951" s="9">
        <v>266610304</v>
      </c>
      <c r="F951" s="9">
        <v>0</v>
      </c>
      <c r="G951" s="9">
        <v>2463490</v>
      </c>
      <c r="H951" s="9">
        <v>0</v>
      </c>
      <c r="I951" s="9">
        <v>264146814</v>
      </c>
      <c r="J951" s="9">
        <v>260703949</v>
      </c>
      <c r="K951" s="9">
        <v>260703949</v>
      </c>
      <c r="L951" s="5">
        <f t="shared" si="42"/>
        <v>0.99075995952504525</v>
      </c>
      <c r="M951" s="5">
        <f t="shared" si="43"/>
        <v>0.97784648638336202</v>
      </c>
      <c r="N951" s="31">
        <f t="shared" si="44"/>
        <v>0</v>
      </c>
    </row>
    <row r="952" spans="1:14" ht="33.75">
      <c r="A952" s="16" t="s">
        <v>72</v>
      </c>
      <c r="B952" s="17" t="s">
        <v>102</v>
      </c>
      <c r="C952" s="18" t="s">
        <v>37</v>
      </c>
      <c r="D952" s="16" t="s">
        <v>101</v>
      </c>
      <c r="E952" s="9">
        <v>28484784</v>
      </c>
      <c r="F952" s="9">
        <v>0</v>
      </c>
      <c r="G952" s="9">
        <v>2247614</v>
      </c>
      <c r="H952" s="9">
        <v>20000000</v>
      </c>
      <c r="I952" s="9">
        <v>6237170</v>
      </c>
      <c r="J952" s="9">
        <v>6167170</v>
      </c>
      <c r="K952" s="9">
        <v>6167170</v>
      </c>
      <c r="L952" s="5">
        <f t="shared" si="42"/>
        <v>0.21896497442283572</v>
      </c>
      <c r="M952" s="5">
        <f t="shared" si="43"/>
        <v>0.21650752205107118</v>
      </c>
      <c r="N952" s="31">
        <f t="shared" si="44"/>
        <v>0.70212924907557661</v>
      </c>
    </row>
    <row r="953" spans="1:14" ht="22.5">
      <c r="A953" s="16" t="s">
        <v>72</v>
      </c>
      <c r="B953" s="17" t="s">
        <v>100</v>
      </c>
      <c r="C953" s="18" t="s">
        <v>10</v>
      </c>
      <c r="D953" s="16" t="s">
        <v>99</v>
      </c>
      <c r="E953" s="9">
        <v>210865462</v>
      </c>
      <c r="F953" s="9">
        <v>0</v>
      </c>
      <c r="G953" s="9">
        <v>0</v>
      </c>
      <c r="H953" s="9">
        <v>0</v>
      </c>
      <c r="I953" s="9">
        <v>210865462</v>
      </c>
      <c r="J953" s="9">
        <v>183924356</v>
      </c>
      <c r="K953" s="9">
        <v>183924356</v>
      </c>
      <c r="L953" s="5">
        <f t="shared" si="42"/>
        <v>1</v>
      </c>
      <c r="M953" s="5">
        <f t="shared" si="43"/>
        <v>0.87223556790917234</v>
      </c>
      <c r="N953" s="31">
        <f t="shared" si="44"/>
        <v>0</v>
      </c>
    </row>
    <row r="954" spans="1:14" ht="22.5">
      <c r="A954" s="16" t="s">
        <v>72</v>
      </c>
      <c r="B954" s="17" t="s">
        <v>98</v>
      </c>
      <c r="C954" s="18" t="s">
        <v>37</v>
      </c>
      <c r="D954" s="16" t="s">
        <v>97</v>
      </c>
      <c r="E954" s="9">
        <v>65124930</v>
      </c>
      <c r="F954" s="9">
        <v>0</v>
      </c>
      <c r="G954" s="9">
        <v>0</v>
      </c>
      <c r="H954" s="9">
        <v>0</v>
      </c>
      <c r="I954" s="9">
        <v>65124930</v>
      </c>
      <c r="J954" s="9">
        <v>65124930</v>
      </c>
      <c r="K954" s="9">
        <v>65124930</v>
      </c>
      <c r="L954" s="5">
        <f t="shared" si="42"/>
        <v>1</v>
      </c>
      <c r="M954" s="5">
        <f t="shared" si="43"/>
        <v>1</v>
      </c>
      <c r="N954" s="31">
        <f t="shared" si="44"/>
        <v>0</v>
      </c>
    </row>
    <row r="955" spans="1:14" ht="22.5">
      <c r="A955" s="16" t="s">
        <v>72</v>
      </c>
      <c r="B955" s="17" t="s">
        <v>96</v>
      </c>
      <c r="C955" s="18" t="s">
        <v>37</v>
      </c>
      <c r="D955" s="16" t="s">
        <v>87</v>
      </c>
      <c r="E955" s="9">
        <v>59727433</v>
      </c>
      <c r="F955" s="9">
        <v>0</v>
      </c>
      <c r="G955" s="9">
        <v>4497082</v>
      </c>
      <c r="H955" s="9">
        <v>0</v>
      </c>
      <c r="I955" s="9">
        <v>55230351</v>
      </c>
      <c r="J955" s="9">
        <v>47978432</v>
      </c>
      <c r="K955" s="9">
        <v>47978432</v>
      </c>
      <c r="L955" s="5">
        <f t="shared" si="42"/>
        <v>0.92470659169296632</v>
      </c>
      <c r="M955" s="5">
        <f t="shared" si="43"/>
        <v>0.8032897044143853</v>
      </c>
      <c r="N955" s="31">
        <f t="shared" si="44"/>
        <v>0</v>
      </c>
    </row>
    <row r="956" spans="1:14" ht="22.5">
      <c r="A956" s="16" t="s">
        <v>72</v>
      </c>
      <c r="B956" s="17" t="s">
        <v>95</v>
      </c>
      <c r="C956" s="18" t="s">
        <v>37</v>
      </c>
      <c r="D956" s="16" t="s">
        <v>85</v>
      </c>
      <c r="E956" s="9">
        <v>10000000</v>
      </c>
      <c r="F956" s="9">
        <v>0</v>
      </c>
      <c r="G956" s="9">
        <v>3769729</v>
      </c>
      <c r="H956" s="9">
        <v>0</v>
      </c>
      <c r="I956" s="9">
        <v>6230271</v>
      </c>
      <c r="J956" s="9">
        <v>3429374</v>
      </c>
      <c r="K956" s="9">
        <v>3429374</v>
      </c>
      <c r="L956" s="5">
        <f t="shared" si="42"/>
        <v>0.62302709999999994</v>
      </c>
      <c r="M956" s="5">
        <f t="shared" si="43"/>
        <v>0.3429374</v>
      </c>
      <c r="N956" s="31">
        <f t="shared" si="44"/>
        <v>0</v>
      </c>
    </row>
    <row r="957" spans="1:14" ht="22.5">
      <c r="A957" s="16" t="s">
        <v>72</v>
      </c>
      <c r="B957" s="17" t="s">
        <v>94</v>
      </c>
      <c r="C957" s="18" t="s">
        <v>37</v>
      </c>
      <c r="D957" s="16" t="s">
        <v>93</v>
      </c>
      <c r="E957" s="9">
        <v>161109135</v>
      </c>
      <c r="F957" s="9">
        <v>0</v>
      </c>
      <c r="G957" s="9">
        <v>0</v>
      </c>
      <c r="H957" s="9">
        <v>0</v>
      </c>
      <c r="I957" s="9">
        <v>161109135</v>
      </c>
      <c r="J957" s="9">
        <v>161109135</v>
      </c>
      <c r="K957" s="9">
        <v>161109135</v>
      </c>
      <c r="L957" s="5">
        <f t="shared" si="42"/>
        <v>1</v>
      </c>
      <c r="M957" s="5">
        <f t="shared" si="43"/>
        <v>1</v>
      </c>
      <c r="N957" s="31">
        <f t="shared" si="44"/>
        <v>0</v>
      </c>
    </row>
    <row r="958" spans="1:14" ht="22.5">
      <c r="A958" s="16" t="s">
        <v>72</v>
      </c>
      <c r="B958" s="17" t="s">
        <v>94</v>
      </c>
      <c r="C958" s="18" t="s">
        <v>10</v>
      </c>
      <c r="D958" s="16" t="s">
        <v>93</v>
      </c>
      <c r="E958" s="9">
        <v>65200575</v>
      </c>
      <c r="F958" s="9">
        <v>0</v>
      </c>
      <c r="G958" s="9">
        <v>0</v>
      </c>
      <c r="H958" s="9">
        <v>0</v>
      </c>
      <c r="I958" s="9">
        <v>65200575</v>
      </c>
      <c r="J958" s="9">
        <v>61872803</v>
      </c>
      <c r="K958" s="9">
        <v>61872803</v>
      </c>
      <c r="L958" s="5">
        <f t="shared" si="42"/>
        <v>1</v>
      </c>
      <c r="M958" s="5">
        <f t="shared" si="43"/>
        <v>0.9489610022610997</v>
      </c>
      <c r="N958" s="31">
        <f t="shared" si="44"/>
        <v>0</v>
      </c>
    </row>
    <row r="959" spans="1:14" ht="22.5">
      <c r="A959" s="16" t="s">
        <v>72</v>
      </c>
      <c r="B959" s="17" t="s">
        <v>92</v>
      </c>
      <c r="C959" s="18" t="s">
        <v>10</v>
      </c>
      <c r="D959" s="16" t="s">
        <v>91</v>
      </c>
      <c r="E959" s="9">
        <v>1385519920</v>
      </c>
      <c r="F959" s="9">
        <v>0</v>
      </c>
      <c r="G959" s="9">
        <v>0</v>
      </c>
      <c r="H959" s="9">
        <v>18251706</v>
      </c>
      <c r="I959" s="9">
        <v>1367268214</v>
      </c>
      <c r="J959" s="9">
        <v>948949745</v>
      </c>
      <c r="K959" s="9">
        <v>948949745</v>
      </c>
      <c r="L959" s="5">
        <f t="shared" si="42"/>
        <v>0.9868268180510894</v>
      </c>
      <c r="M959" s="5">
        <f t="shared" si="43"/>
        <v>0.68490516181102612</v>
      </c>
      <c r="N959" s="31">
        <f t="shared" si="44"/>
        <v>1.3173181948910557E-2</v>
      </c>
    </row>
    <row r="960" spans="1:14" ht="33.75">
      <c r="A960" s="16" t="s">
        <v>72</v>
      </c>
      <c r="B960" s="17" t="s">
        <v>90</v>
      </c>
      <c r="C960" s="18" t="s">
        <v>10</v>
      </c>
      <c r="D960" s="16" t="s">
        <v>89</v>
      </c>
      <c r="E960" s="9">
        <v>53560000</v>
      </c>
      <c r="F960" s="9">
        <v>0</v>
      </c>
      <c r="G960" s="9">
        <v>0</v>
      </c>
      <c r="H960" s="9">
        <v>265</v>
      </c>
      <c r="I960" s="9">
        <v>53559735</v>
      </c>
      <c r="J960" s="9">
        <v>41803040</v>
      </c>
      <c r="K960" s="9">
        <v>41803040</v>
      </c>
      <c r="L960" s="5">
        <f t="shared" si="42"/>
        <v>0.99999505227781926</v>
      </c>
      <c r="M960" s="5">
        <f t="shared" si="43"/>
        <v>0.78048991784914112</v>
      </c>
      <c r="N960" s="31">
        <f t="shared" si="44"/>
        <v>4.9477221807318895E-6</v>
      </c>
    </row>
    <row r="961" spans="1:14" ht="22.5">
      <c r="A961" s="16" t="s">
        <v>72</v>
      </c>
      <c r="B961" s="17" t="s">
        <v>88</v>
      </c>
      <c r="C961" s="18" t="s">
        <v>37</v>
      </c>
      <c r="D961" s="16" t="s">
        <v>87</v>
      </c>
      <c r="E961" s="9">
        <v>66600496</v>
      </c>
      <c r="F961" s="9">
        <v>0</v>
      </c>
      <c r="G961" s="9">
        <v>0</v>
      </c>
      <c r="H961" s="9">
        <v>0</v>
      </c>
      <c r="I961" s="9">
        <v>66600496</v>
      </c>
      <c r="J961" s="9">
        <v>58320580</v>
      </c>
      <c r="K961" s="9">
        <v>58320580</v>
      </c>
      <c r="L961" s="5">
        <f t="shared" si="42"/>
        <v>1</v>
      </c>
      <c r="M961" s="5">
        <f t="shared" si="43"/>
        <v>0.87567786281952009</v>
      </c>
      <c r="N961" s="31">
        <f t="shared" si="44"/>
        <v>0</v>
      </c>
    </row>
    <row r="962" spans="1:14" ht="22.5">
      <c r="A962" s="16" t="s">
        <v>72</v>
      </c>
      <c r="B962" s="17" t="s">
        <v>86</v>
      </c>
      <c r="C962" s="18" t="s">
        <v>37</v>
      </c>
      <c r="D962" s="16" t="s">
        <v>85</v>
      </c>
      <c r="E962" s="9">
        <v>20446790</v>
      </c>
      <c r="F962" s="9">
        <v>0</v>
      </c>
      <c r="G962" s="9">
        <v>226997</v>
      </c>
      <c r="H962" s="9">
        <v>0</v>
      </c>
      <c r="I962" s="9">
        <v>20219793</v>
      </c>
      <c r="J962" s="9">
        <v>19578020</v>
      </c>
      <c r="K962" s="9">
        <v>19578020</v>
      </c>
      <c r="L962" s="5">
        <f t="shared" ref="L962:L1025" si="45">I962/E962</f>
        <v>0.98889815956441085</v>
      </c>
      <c r="M962" s="5">
        <f t="shared" ref="M962:M1025" si="46">J962/E962</f>
        <v>0.95751068994203981</v>
      </c>
      <c r="N962" s="31">
        <f t="shared" ref="N962:N1025" si="47">H962/E962</f>
        <v>0</v>
      </c>
    </row>
    <row r="963" spans="1:14" ht="22.5">
      <c r="A963" s="16" t="s">
        <v>72</v>
      </c>
      <c r="B963" s="17" t="s">
        <v>84</v>
      </c>
      <c r="C963" s="18" t="s">
        <v>10</v>
      </c>
      <c r="D963" s="16" t="s">
        <v>83</v>
      </c>
      <c r="E963" s="9">
        <v>19576529</v>
      </c>
      <c r="F963" s="9">
        <v>0</v>
      </c>
      <c r="G963" s="9">
        <v>0</v>
      </c>
      <c r="H963" s="9">
        <v>0</v>
      </c>
      <c r="I963" s="9">
        <v>19576529</v>
      </c>
      <c r="J963" s="9">
        <v>17147973</v>
      </c>
      <c r="K963" s="9">
        <v>17147973</v>
      </c>
      <c r="L963" s="5">
        <f t="shared" si="45"/>
        <v>1</v>
      </c>
      <c r="M963" s="5">
        <f t="shared" si="46"/>
        <v>0.8759455264005177</v>
      </c>
      <c r="N963" s="31">
        <f t="shared" si="47"/>
        <v>0</v>
      </c>
    </row>
    <row r="964" spans="1:14" ht="22.5">
      <c r="A964" s="16" t="s">
        <v>72</v>
      </c>
      <c r="B964" s="17" t="s">
        <v>185</v>
      </c>
      <c r="C964" s="18" t="s">
        <v>24</v>
      </c>
      <c r="D964" s="16" t="s">
        <v>87</v>
      </c>
      <c r="E964" s="9">
        <v>23198593</v>
      </c>
      <c r="F964" s="9">
        <v>0</v>
      </c>
      <c r="G964" s="9">
        <v>0</v>
      </c>
      <c r="H964" s="9">
        <v>0</v>
      </c>
      <c r="I964" s="9">
        <v>23198593</v>
      </c>
      <c r="J964" s="9">
        <v>20031803</v>
      </c>
      <c r="K964" s="9">
        <v>20031803</v>
      </c>
      <c r="L964" s="5">
        <f t="shared" si="45"/>
        <v>1</v>
      </c>
      <c r="M964" s="5">
        <f t="shared" si="46"/>
        <v>0.8634921523042367</v>
      </c>
      <c r="N964" s="31">
        <f t="shared" si="47"/>
        <v>0</v>
      </c>
    </row>
    <row r="965" spans="1:14" ht="22.5">
      <c r="A965" s="16" t="s">
        <v>71</v>
      </c>
      <c r="B965" s="17" t="s">
        <v>199</v>
      </c>
      <c r="C965" s="18" t="s">
        <v>10</v>
      </c>
      <c r="D965" s="16" t="s">
        <v>198</v>
      </c>
      <c r="E965" s="9">
        <v>434000</v>
      </c>
      <c r="F965" s="9">
        <v>0</v>
      </c>
      <c r="G965" s="9">
        <v>0</v>
      </c>
      <c r="H965" s="9">
        <v>0</v>
      </c>
      <c r="I965" s="9">
        <v>434000</v>
      </c>
      <c r="J965" s="9">
        <v>434000</v>
      </c>
      <c r="K965" s="9">
        <v>434000</v>
      </c>
      <c r="L965" s="5">
        <f t="shared" si="45"/>
        <v>1</v>
      </c>
      <c r="M965" s="5">
        <f t="shared" si="46"/>
        <v>1</v>
      </c>
      <c r="N965" s="31">
        <f t="shared" si="47"/>
        <v>0</v>
      </c>
    </row>
    <row r="966" spans="1:14" ht="22.5">
      <c r="A966" s="16" t="s">
        <v>71</v>
      </c>
      <c r="B966" s="17" t="s">
        <v>178</v>
      </c>
      <c r="C966" s="18" t="s">
        <v>10</v>
      </c>
      <c r="D966" s="16" t="s">
        <v>177</v>
      </c>
      <c r="E966" s="9">
        <v>19311547</v>
      </c>
      <c r="F966" s="9">
        <v>0</v>
      </c>
      <c r="G966" s="9">
        <v>721171</v>
      </c>
      <c r="H966" s="9">
        <v>0</v>
      </c>
      <c r="I966" s="9">
        <v>18590376</v>
      </c>
      <c r="J966" s="9">
        <v>18590376</v>
      </c>
      <c r="K966" s="9">
        <v>18590376</v>
      </c>
      <c r="L966" s="5">
        <f t="shared" si="45"/>
        <v>0.96265596950881249</v>
      </c>
      <c r="M966" s="5">
        <f t="shared" si="46"/>
        <v>0.96265596950881249</v>
      </c>
      <c r="N966" s="31">
        <f t="shared" si="47"/>
        <v>0</v>
      </c>
    </row>
    <row r="967" spans="1:14" ht="22.5">
      <c r="A967" s="16" t="s">
        <v>71</v>
      </c>
      <c r="B967" s="17" t="s">
        <v>241</v>
      </c>
      <c r="C967" s="18" t="s">
        <v>10</v>
      </c>
      <c r="D967" s="16" t="s">
        <v>240</v>
      </c>
      <c r="E967" s="9">
        <v>900000</v>
      </c>
      <c r="F967" s="9">
        <v>0</v>
      </c>
      <c r="G967" s="9">
        <v>0</v>
      </c>
      <c r="H967" s="9">
        <v>0</v>
      </c>
      <c r="I967" s="9">
        <v>900000</v>
      </c>
      <c r="J967" s="9">
        <v>900000</v>
      </c>
      <c r="K967" s="9">
        <v>900000</v>
      </c>
      <c r="L967" s="5">
        <f t="shared" si="45"/>
        <v>1</v>
      </c>
      <c r="M967" s="5">
        <f t="shared" si="46"/>
        <v>1</v>
      </c>
      <c r="N967" s="31">
        <f t="shared" si="47"/>
        <v>0</v>
      </c>
    </row>
    <row r="968" spans="1:14" ht="22.5">
      <c r="A968" s="16" t="s">
        <v>71</v>
      </c>
      <c r="B968" s="17" t="s">
        <v>229</v>
      </c>
      <c r="C968" s="18" t="s">
        <v>10</v>
      </c>
      <c r="D968" s="16" t="s">
        <v>228</v>
      </c>
      <c r="E968" s="9">
        <v>129000</v>
      </c>
      <c r="F968" s="9">
        <v>0</v>
      </c>
      <c r="G968" s="9">
        <v>0</v>
      </c>
      <c r="H968" s="9">
        <v>0</v>
      </c>
      <c r="I968" s="9">
        <v>129000</v>
      </c>
      <c r="J968" s="9">
        <v>129000</v>
      </c>
      <c r="K968" s="9">
        <v>129000</v>
      </c>
      <c r="L968" s="5">
        <f t="shared" si="45"/>
        <v>1</v>
      </c>
      <c r="M968" s="5">
        <f t="shared" si="46"/>
        <v>1</v>
      </c>
      <c r="N968" s="31">
        <f t="shared" si="47"/>
        <v>0</v>
      </c>
    </row>
    <row r="969" spans="1:14" ht="22.5">
      <c r="A969" s="16" t="s">
        <v>71</v>
      </c>
      <c r="B969" s="17" t="s">
        <v>182</v>
      </c>
      <c r="C969" s="18" t="s">
        <v>10</v>
      </c>
      <c r="D969" s="16" t="s">
        <v>181</v>
      </c>
      <c r="E969" s="9">
        <v>340000</v>
      </c>
      <c r="F969" s="9">
        <v>0</v>
      </c>
      <c r="G969" s="9">
        <v>0</v>
      </c>
      <c r="H969" s="9">
        <v>0</v>
      </c>
      <c r="I969" s="9">
        <v>340000</v>
      </c>
      <c r="J969" s="9">
        <v>340000</v>
      </c>
      <c r="K969" s="9">
        <v>340000</v>
      </c>
      <c r="L969" s="5">
        <f t="shared" si="45"/>
        <v>1</v>
      </c>
      <c r="M969" s="5">
        <f t="shared" si="46"/>
        <v>1</v>
      </c>
      <c r="N969" s="31">
        <f t="shared" si="47"/>
        <v>0</v>
      </c>
    </row>
    <row r="970" spans="1:14" ht="22.5">
      <c r="A970" s="16" t="s">
        <v>71</v>
      </c>
      <c r="B970" s="17" t="s">
        <v>176</v>
      </c>
      <c r="C970" s="18" t="s">
        <v>10</v>
      </c>
      <c r="D970" s="16" t="s">
        <v>175</v>
      </c>
      <c r="E970" s="9">
        <v>3769102</v>
      </c>
      <c r="F970" s="9">
        <v>0</v>
      </c>
      <c r="G970" s="9">
        <v>0</v>
      </c>
      <c r="H970" s="9">
        <v>0</v>
      </c>
      <c r="I970" s="9">
        <v>3769102</v>
      </c>
      <c r="J970" s="9">
        <v>3407510</v>
      </c>
      <c r="K970" s="9">
        <v>3407510</v>
      </c>
      <c r="L970" s="5">
        <f t="shared" si="45"/>
        <v>1</v>
      </c>
      <c r="M970" s="5">
        <f t="shared" si="46"/>
        <v>0.90406415108956983</v>
      </c>
      <c r="N970" s="31">
        <f t="shared" si="47"/>
        <v>0</v>
      </c>
    </row>
    <row r="971" spans="1:14" ht="22.5">
      <c r="A971" s="16" t="s">
        <v>71</v>
      </c>
      <c r="B971" s="17" t="s">
        <v>172</v>
      </c>
      <c r="C971" s="18" t="s">
        <v>10</v>
      </c>
      <c r="D971" s="16" t="s">
        <v>171</v>
      </c>
      <c r="E971" s="9">
        <v>1936400</v>
      </c>
      <c r="F971" s="9">
        <v>0</v>
      </c>
      <c r="G971" s="9">
        <v>0</v>
      </c>
      <c r="H971" s="9">
        <v>0</v>
      </c>
      <c r="I971" s="9">
        <v>1936400</v>
      </c>
      <c r="J971" s="9">
        <v>835200</v>
      </c>
      <c r="K971" s="9">
        <v>835200</v>
      </c>
      <c r="L971" s="5">
        <f t="shared" si="45"/>
        <v>1</v>
      </c>
      <c r="M971" s="5">
        <f t="shared" si="46"/>
        <v>0.43131584383391863</v>
      </c>
      <c r="N971" s="31">
        <f t="shared" si="47"/>
        <v>0</v>
      </c>
    </row>
    <row r="972" spans="1:14" ht="22.5">
      <c r="A972" s="16" t="s">
        <v>71</v>
      </c>
      <c r="B972" s="17" t="s">
        <v>170</v>
      </c>
      <c r="C972" s="18" t="s">
        <v>10</v>
      </c>
      <c r="D972" s="16" t="s">
        <v>169</v>
      </c>
      <c r="E972" s="9">
        <v>8263600</v>
      </c>
      <c r="F972" s="9">
        <v>0</v>
      </c>
      <c r="G972" s="9">
        <v>0</v>
      </c>
      <c r="H972" s="9">
        <v>0</v>
      </c>
      <c r="I972" s="9">
        <v>8263600</v>
      </c>
      <c r="J972" s="9">
        <v>8263600</v>
      </c>
      <c r="K972" s="9">
        <v>8263600</v>
      </c>
      <c r="L972" s="5">
        <f t="shared" si="45"/>
        <v>1</v>
      </c>
      <c r="M972" s="5">
        <f t="shared" si="46"/>
        <v>1</v>
      </c>
      <c r="N972" s="31">
        <f t="shared" si="47"/>
        <v>0</v>
      </c>
    </row>
    <row r="973" spans="1:14" ht="22.5">
      <c r="A973" s="16" t="s">
        <v>71</v>
      </c>
      <c r="B973" s="17" t="s">
        <v>168</v>
      </c>
      <c r="C973" s="18" t="s">
        <v>10</v>
      </c>
      <c r="D973" s="16" t="s">
        <v>167</v>
      </c>
      <c r="E973" s="9">
        <v>1664105</v>
      </c>
      <c r="F973" s="9">
        <v>0</v>
      </c>
      <c r="G973" s="9">
        <v>0</v>
      </c>
      <c r="H973" s="9">
        <v>0</v>
      </c>
      <c r="I973" s="9">
        <v>1664105</v>
      </c>
      <c r="J973" s="9">
        <v>1664105</v>
      </c>
      <c r="K973" s="9">
        <v>1664105</v>
      </c>
      <c r="L973" s="5">
        <f t="shared" si="45"/>
        <v>1</v>
      </c>
      <c r="M973" s="5">
        <f t="shared" si="46"/>
        <v>1</v>
      </c>
      <c r="N973" s="31">
        <f t="shared" si="47"/>
        <v>0</v>
      </c>
    </row>
    <row r="974" spans="1:14" ht="22.5">
      <c r="A974" s="16" t="s">
        <v>71</v>
      </c>
      <c r="B974" s="17" t="s">
        <v>203</v>
      </c>
      <c r="C974" s="18" t="s">
        <v>10</v>
      </c>
      <c r="D974" s="16" t="s">
        <v>202</v>
      </c>
      <c r="E974" s="9">
        <v>19997490</v>
      </c>
      <c r="F974" s="9">
        <v>0</v>
      </c>
      <c r="G974" s="9">
        <v>0</v>
      </c>
      <c r="H974" s="9">
        <v>0</v>
      </c>
      <c r="I974" s="9">
        <v>19997490</v>
      </c>
      <c r="J974" s="9">
        <v>19997490</v>
      </c>
      <c r="K974" s="9">
        <v>19997490</v>
      </c>
      <c r="L974" s="5">
        <f t="shared" si="45"/>
        <v>1</v>
      </c>
      <c r="M974" s="5">
        <f t="shared" si="46"/>
        <v>1</v>
      </c>
      <c r="N974" s="31">
        <f t="shared" si="47"/>
        <v>0</v>
      </c>
    </row>
    <row r="975" spans="1:14" ht="22.5">
      <c r="A975" s="16" t="s">
        <v>71</v>
      </c>
      <c r="B975" s="17" t="s">
        <v>166</v>
      </c>
      <c r="C975" s="18" t="s">
        <v>10</v>
      </c>
      <c r="D975" s="16" t="s">
        <v>165</v>
      </c>
      <c r="E975" s="9">
        <v>14600755</v>
      </c>
      <c r="F975" s="9">
        <v>0</v>
      </c>
      <c r="G975" s="9">
        <v>0</v>
      </c>
      <c r="H975" s="9">
        <v>4264000</v>
      </c>
      <c r="I975" s="9">
        <v>10336755</v>
      </c>
      <c r="J975" s="9">
        <v>6497868</v>
      </c>
      <c r="K975" s="9">
        <v>6497868</v>
      </c>
      <c r="L975" s="5">
        <f t="shared" si="45"/>
        <v>0.70796030753204198</v>
      </c>
      <c r="M975" s="5">
        <f t="shared" si="46"/>
        <v>0.44503643818418981</v>
      </c>
      <c r="N975" s="31">
        <f t="shared" si="47"/>
        <v>0.29203969246795797</v>
      </c>
    </row>
    <row r="976" spans="1:14" ht="22.5">
      <c r="A976" s="16" t="s">
        <v>71</v>
      </c>
      <c r="B976" s="17" t="s">
        <v>211</v>
      </c>
      <c r="C976" s="18" t="s">
        <v>10</v>
      </c>
      <c r="D976" s="16" t="s">
        <v>210</v>
      </c>
      <c r="E976" s="9">
        <v>408998</v>
      </c>
      <c r="F976" s="9">
        <v>0</v>
      </c>
      <c r="G976" s="9">
        <v>0</v>
      </c>
      <c r="H976" s="9">
        <v>0</v>
      </c>
      <c r="I976" s="9">
        <v>408998</v>
      </c>
      <c r="J976" s="9">
        <v>408998</v>
      </c>
      <c r="K976" s="9">
        <v>408998</v>
      </c>
      <c r="L976" s="5">
        <f t="shared" si="45"/>
        <v>1</v>
      </c>
      <c r="M976" s="5">
        <f t="shared" si="46"/>
        <v>1</v>
      </c>
      <c r="N976" s="31">
        <f t="shared" si="47"/>
        <v>0</v>
      </c>
    </row>
    <row r="977" spans="1:14" ht="22.5">
      <c r="A977" s="16" t="s">
        <v>71</v>
      </c>
      <c r="B977" s="17" t="s">
        <v>164</v>
      </c>
      <c r="C977" s="18" t="s">
        <v>10</v>
      </c>
      <c r="D977" s="16" t="s">
        <v>163</v>
      </c>
      <c r="E977" s="9">
        <v>44200000</v>
      </c>
      <c r="F977" s="9">
        <v>0</v>
      </c>
      <c r="G977" s="9">
        <v>0</v>
      </c>
      <c r="H977" s="9">
        <v>2847819</v>
      </c>
      <c r="I977" s="9">
        <v>41352181</v>
      </c>
      <c r="J977" s="9">
        <v>37462138</v>
      </c>
      <c r="K977" s="9">
        <v>37462138</v>
      </c>
      <c r="L977" s="5">
        <f t="shared" si="45"/>
        <v>0.93556970588235289</v>
      </c>
      <c r="M977" s="5">
        <f t="shared" si="46"/>
        <v>0.84755968325791853</v>
      </c>
      <c r="N977" s="31">
        <f t="shared" si="47"/>
        <v>6.4430294117647058E-2</v>
      </c>
    </row>
    <row r="978" spans="1:14" ht="22.5">
      <c r="A978" s="16" t="s">
        <v>71</v>
      </c>
      <c r="B978" s="17" t="s">
        <v>209</v>
      </c>
      <c r="C978" s="18" t="s">
        <v>10</v>
      </c>
      <c r="D978" s="16" t="s">
        <v>208</v>
      </c>
      <c r="E978" s="9">
        <v>8000000</v>
      </c>
      <c r="F978" s="9">
        <v>0</v>
      </c>
      <c r="G978" s="9">
        <v>0</v>
      </c>
      <c r="H978" s="9">
        <v>2232066</v>
      </c>
      <c r="I978" s="9">
        <v>5767934</v>
      </c>
      <c r="J978" s="9">
        <v>5767934</v>
      </c>
      <c r="K978" s="9">
        <v>5767934</v>
      </c>
      <c r="L978" s="5">
        <f t="shared" si="45"/>
        <v>0.72099175000000004</v>
      </c>
      <c r="M978" s="5">
        <f t="shared" si="46"/>
        <v>0.72099175000000004</v>
      </c>
      <c r="N978" s="31">
        <f t="shared" si="47"/>
        <v>0.27900825000000001</v>
      </c>
    </row>
    <row r="979" spans="1:14" ht="22.5">
      <c r="A979" s="16" t="s">
        <v>71</v>
      </c>
      <c r="B979" s="17" t="s">
        <v>160</v>
      </c>
      <c r="C979" s="18" t="s">
        <v>10</v>
      </c>
      <c r="D979" s="16" t="s">
        <v>87</v>
      </c>
      <c r="E979" s="9">
        <v>37689636</v>
      </c>
      <c r="F979" s="9">
        <v>0</v>
      </c>
      <c r="G979" s="9">
        <v>0</v>
      </c>
      <c r="H979" s="9">
        <v>0</v>
      </c>
      <c r="I979" s="9">
        <v>37689636</v>
      </c>
      <c r="J979" s="9">
        <v>33299761</v>
      </c>
      <c r="K979" s="9">
        <v>33299761</v>
      </c>
      <c r="L979" s="5">
        <f t="shared" si="45"/>
        <v>1</v>
      </c>
      <c r="M979" s="5">
        <f t="shared" si="46"/>
        <v>0.88352567268094606</v>
      </c>
      <c r="N979" s="31">
        <f t="shared" si="47"/>
        <v>0</v>
      </c>
    </row>
    <row r="980" spans="1:14" ht="22.5">
      <c r="A980" s="16" t="s">
        <v>71</v>
      </c>
      <c r="B980" s="17" t="s">
        <v>159</v>
      </c>
      <c r="C980" s="18" t="s">
        <v>10</v>
      </c>
      <c r="D980" s="16" t="s">
        <v>85</v>
      </c>
      <c r="E980" s="9">
        <v>641086</v>
      </c>
      <c r="F980" s="9">
        <v>0</v>
      </c>
      <c r="G980" s="9">
        <v>0</v>
      </c>
      <c r="H980" s="9">
        <v>0</v>
      </c>
      <c r="I980" s="9">
        <v>641086</v>
      </c>
      <c r="J980" s="9">
        <v>641086</v>
      </c>
      <c r="K980" s="9">
        <v>641086</v>
      </c>
      <c r="L980" s="5">
        <f t="shared" si="45"/>
        <v>1</v>
      </c>
      <c r="M980" s="5">
        <f t="shared" si="46"/>
        <v>1</v>
      </c>
      <c r="N980" s="31">
        <f t="shared" si="47"/>
        <v>0</v>
      </c>
    </row>
    <row r="981" spans="1:14" ht="22.5">
      <c r="A981" s="16" t="s">
        <v>71</v>
      </c>
      <c r="B981" s="17" t="s">
        <v>158</v>
      </c>
      <c r="C981" s="18" t="s">
        <v>10</v>
      </c>
      <c r="D981" s="16" t="s">
        <v>157</v>
      </c>
      <c r="E981" s="9">
        <v>107980000</v>
      </c>
      <c r="F981" s="9">
        <v>0</v>
      </c>
      <c r="G981" s="9">
        <v>107980000</v>
      </c>
      <c r="H981" s="9">
        <v>0</v>
      </c>
      <c r="I981" s="9">
        <v>0</v>
      </c>
      <c r="J981" s="9">
        <v>0</v>
      </c>
      <c r="K981" s="9">
        <v>0</v>
      </c>
      <c r="L981" s="5">
        <f t="shared" si="45"/>
        <v>0</v>
      </c>
      <c r="M981" s="5">
        <f t="shared" si="46"/>
        <v>0</v>
      </c>
      <c r="N981" s="31">
        <f t="shared" si="47"/>
        <v>0</v>
      </c>
    </row>
    <row r="982" spans="1:14" ht="22.5">
      <c r="A982" s="16" t="s">
        <v>71</v>
      </c>
      <c r="B982" s="17" t="s">
        <v>156</v>
      </c>
      <c r="C982" s="18" t="s">
        <v>10</v>
      </c>
      <c r="D982" s="16" t="s">
        <v>155</v>
      </c>
      <c r="E982" s="9">
        <v>28848400</v>
      </c>
      <c r="F982" s="9">
        <v>0</v>
      </c>
      <c r="G982" s="9">
        <v>7710000</v>
      </c>
      <c r="H982" s="9">
        <v>0</v>
      </c>
      <c r="I982" s="9">
        <v>21138400</v>
      </c>
      <c r="J982" s="9">
        <v>6680600</v>
      </c>
      <c r="K982" s="9">
        <v>6680600</v>
      </c>
      <c r="L982" s="5">
        <f t="shared" si="45"/>
        <v>0.73274081058221596</v>
      </c>
      <c r="M982" s="5">
        <f t="shared" si="46"/>
        <v>0.23157610127424744</v>
      </c>
      <c r="N982" s="31">
        <f t="shared" si="47"/>
        <v>0</v>
      </c>
    </row>
    <row r="983" spans="1:14" ht="22.5">
      <c r="A983" s="16" t="s">
        <v>71</v>
      </c>
      <c r="B983" s="17" t="s">
        <v>154</v>
      </c>
      <c r="C983" s="18" t="s">
        <v>10</v>
      </c>
      <c r="D983" s="16" t="s">
        <v>153</v>
      </c>
      <c r="E983" s="9">
        <v>2411495</v>
      </c>
      <c r="F983" s="9">
        <v>0</v>
      </c>
      <c r="G983" s="9">
        <v>0</v>
      </c>
      <c r="H983" s="9">
        <v>0</v>
      </c>
      <c r="I983" s="9">
        <v>2411495</v>
      </c>
      <c r="J983" s="9">
        <v>2411495</v>
      </c>
      <c r="K983" s="9">
        <v>2411495</v>
      </c>
      <c r="L983" s="5">
        <f t="shared" si="45"/>
        <v>1</v>
      </c>
      <c r="M983" s="5">
        <f t="shared" si="46"/>
        <v>1</v>
      </c>
      <c r="N983" s="31">
        <f t="shared" si="47"/>
        <v>0</v>
      </c>
    </row>
    <row r="984" spans="1:14" ht="22.5">
      <c r="A984" s="16" t="s">
        <v>71</v>
      </c>
      <c r="B984" s="17" t="s">
        <v>152</v>
      </c>
      <c r="C984" s="18" t="s">
        <v>10</v>
      </c>
      <c r="D984" s="16" t="s">
        <v>151</v>
      </c>
      <c r="E984" s="9">
        <v>991719582</v>
      </c>
      <c r="F984" s="9">
        <v>0</v>
      </c>
      <c r="G984" s="9">
        <v>33872828</v>
      </c>
      <c r="H984" s="9">
        <v>19316941</v>
      </c>
      <c r="I984" s="9">
        <v>938529813</v>
      </c>
      <c r="J984" s="9">
        <v>907456124</v>
      </c>
      <c r="K984" s="9">
        <v>907456124</v>
      </c>
      <c r="L984" s="5">
        <f t="shared" si="45"/>
        <v>0.94636612005509435</v>
      </c>
      <c r="M984" s="5">
        <f t="shared" si="46"/>
        <v>0.91503297955449669</v>
      </c>
      <c r="N984" s="31">
        <f t="shared" si="47"/>
        <v>1.9478228877001239E-2</v>
      </c>
    </row>
    <row r="985" spans="1:14" ht="22.5">
      <c r="A985" s="16" t="s">
        <v>71</v>
      </c>
      <c r="B985" s="17" t="s">
        <v>150</v>
      </c>
      <c r="C985" s="18" t="s">
        <v>10</v>
      </c>
      <c r="D985" s="16" t="s">
        <v>149</v>
      </c>
      <c r="E985" s="9">
        <v>220170743</v>
      </c>
      <c r="F985" s="9">
        <v>0</v>
      </c>
      <c r="G985" s="9">
        <v>24878780</v>
      </c>
      <c r="H985" s="9">
        <v>6829550</v>
      </c>
      <c r="I985" s="9">
        <v>188462413</v>
      </c>
      <c r="J985" s="9">
        <v>186338103</v>
      </c>
      <c r="K985" s="9">
        <v>186338103</v>
      </c>
      <c r="L985" s="5">
        <f t="shared" si="45"/>
        <v>0.85598299952142143</v>
      </c>
      <c r="M985" s="5">
        <f t="shared" si="46"/>
        <v>0.84633453319453988</v>
      </c>
      <c r="N985" s="31">
        <f t="shared" si="47"/>
        <v>3.1019334844139577E-2</v>
      </c>
    </row>
    <row r="986" spans="1:14" ht="22.5">
      <c r="A986" s="16" t="s">
        <v>71</v>
      </c>
      <c r="B986" s="17" t="s">
        <v>148</v>
      </c>
      <c r="C986" s="18" t="s">
        <v>10</v>
      </c>
      <c r="D986" s="16" t="s">
        <v>127</v>
      </c>
      <c r="E986" s="9">
        <v>975914</v>
      </c>
      <c r="F986" s="9">
        <v>0</v>
      </c>
      <c r="G986" s="9">
        <v>150057</v>
      </c>
      <c r="H986" s="9">
        <v>0</v>
      </c>
      <c r="I986" s="9">
        <v>825857</v>
      </c>
      <c r="J986" s="9">
        <v>823323</v>
      </c>
      <c r="K986" s="9">
        <v>823323</v>
      </c>
      <c r="L986" s="5">
        <f t="shared" si="45"/>
        <v>0.84623952520406509</v>
      </c>
      <c r="M986" s="5">
        <f t="shared" si="46"/>
        <v>0.843642984935148</v>
      </c>
      <c r="N986" s="31">
        <f t="shared" si="47"/>
        <v>0</v>
      </c>
    </row>
    <row r="987" spans="1:14" ht="22.5">
      <c r="A987" s="16" t="s">
        <v>71</v>
      </c>
      <c r="B987" s="17" t="s">
        <v>147</v>
      </c>
      <c r="C987" s="18" t="s">
        <v>10</v>
      </c>
      <c r="D987" s="16" t="s">
        <v>146</v>
      </c>
      <c r="E987" s="9">
        <v>43379081</v>
      </c>
      <c r="F987" s="9">
        <v>0</v>
      </c>
      <c r="G987" s="9">
        <v>0</v>
      </c>
      <c r="H987" s="9">
        <v>0</v>
      </c>
      <c r="I987" s="9">
        <v>43379081</v>
      </c>
      <c r="J987" s="9">
        <v>38223886</v>
      </c>
      <c r="K987" s="9">
        <v>38223886</v>
      </c>
      <c r="L987" s="5">
        <f t="shared" si="45"/>
        <v>1</v>
      </c>
      <c r="M987" s="5">
        <f t="shared" si="46"/>
        <v>0.88115942336353326</v>
      </c>
      <c r="N987" s="31">
        <f t="shared" si="47"/>
        <v>0</v>
      </c>
    </row>
    <row r="988" spans="1:14" ht="22.5">
      <c r="A988" s="16" t="s">
        <v>71</v>
      </c>
      <c r="B988" s="17" t="s">
        <v>145</v>
      </c>
      <c r="C988" s="18" t="s">
        <v>10</v>
      </c>
      <c r="D988" s="16" t="s">
        <v>144</v>
      </c>
      <c r="E988" s="9">
        <v>8375289</v>
      </c>
      <c r="F988" s="9">
        <v>0</v>
      </c>
      <c r="G988" s="9">
        <v>0</v>
      </c>
      <c r="H988" s="9">
        <v>592418</v>
      </c>
      <c r="I988" s="9">
        <v>7782871</v>
      </c>
      <c r="J988" s="9">
        <v>7501968</v>
      </c>
      <c r="K988" s="9">
        <v>7501968</v>
      </c>
      <c r="L988" s="5">
        <f t="shared" si="45"/>
        <v>0.92926596324019384</v>
      </c>
      <c r="M988" s="5">
        <f t="shared" si="46"/>
        <v>0.89572646388679844</v>
      </c>
      <c r="N988" s="31">
        <f t="shared" si="47"/>
        <v>7.0734036759806135E-2</v>
      </c>
    </row>
    <row r="989" spans="1:14" ht="22.5">
      <c r="A989" s="16" t="s">
        <v>71</v>
      </c>
      <c r="B989" s="17" t="s">
        <v>143</v>
      </c>
      <c r="C989" s="18" t="s">
        <v>10</v>
      </c>
      <c r="D989" s="16" t="s">
        <v>85</v>
      </c>
      <c r="E989" s="9">
        <v>4250000</v>
      </c>
      <c r="F989" s="9">
        <v>0</v>
      </c>
      <c r="G989" s="9">
        <v>0</v>
      </c>
      <c r="H989" s="9">
        <v>3007954</v>
      </c>
      <c r="I989" s="9">
        <v>1242046</v>
      </c>
      <c r="J989" s="9">
        <v>1201112</v>
      </c>
      <c r="K989" s="9">
        <v>1201112</v>
      </c>
      <c r="L989" s="5">
        <f t="shared" si="45"/>
        <v>0.29224611764705882</v>
      </c>
      <c r="M989" s="5">
        <f t="shared" si="46"/>
        <v>0.28261458823529412</v>
      </c>
      <c r="N989" s="31">
        <f t="shared" si="47"/>
        <v>0.70775388235294112</v>
      </c>
    </row>
    <row r="990" spans="1:14" ht="22.5">
      <c r="A990" s="16" t="s">
        <v>71</v>
      </c>
      <c r="B990" s="17" t="s">
        <v>142</v>
      </c>
      <c r="C990" s="18" t="s">
        <v>10</v>
      </c>
      <c r="D990" s="16" t="s">
        <v>141</v>
      </c>
      <c r="E990" s="9">
        <v>18150000</v>
      </c>
      <c r="F990" s="9">
        <v>0</v>
      </c>
      <c r="G990" s="9">
        <v>3183223</v>
      </c>
      <c r="H990" s="9">
        <v>5000000</v>
      </c>
      <c r="I990" s="9">
        <v>9966777</v>
      </c>
      <c r="J990" s="9">
        <v>9966777</v>
      </c>
      <c r="K990" s="9">
        <v>9966777</v>
      </c>
      <c r="L990" s="5">
        <f t="shared" si="45"/>
        <v>0.54913371900826446</v>
      </c>
      <c r="M990" s="5">
        <f t="shared" si="46"/>
        <v>0.54913371900826446</v>
      </c>
      <c r="N990" s="31">
        <f t="shared" si="47"/>
        <v>0.27548209366391185</v>
      </c>
    </row>
    <row r="991" spans="1:14" ht="22.5">
      <c r="A991" s="16" t="s">
        <v>71</v>
      </c>
      <c r="B991" s="17" t="s">
        <v>140</v>
      </c>
      <c r="C991" s="18" t="s">
        <v>10</v>
      </c>
      <c r="D991" s="16" t="s">
        <v>87</v>
      </c>
      <c r="E991" s="9">
        <v>46571794</v>
      </c>
      <c r="F991" s="9">
        <v>0</v>
      </c>
      <c r="G991" s="9">
        <v>371018</v>
      </c>
      <c r="H991" s="9">
        <v>0</v>
      </c>
      <c r="I991" s="9">
        <v>46200776</v>
      </c>
      <c r="J991" s="9">
        <v>38407815</v>
      </c>
      <c r="K991" s="9">
        <v>38407815</v>
      </c>
      <c r="L991" s="5">
        <f t="shared" si="45"/>
        <v>0.99203341833900582</v>
      </c>
      <c r="M991" s="5">
        <f t="shared" si="46"/>
        <v>0.82470121292729248</v>
      </c>
      <c r="N991" s="31">
        <f t="shared" si="47"/>
        <v>0</v>
      </c>
    </row>
    <row r="992" spans="1:14" ht="22.5">
      <c r="A992" s="16" t="s">
        <v>71</v>
      </c>
      <c r="B992" s="17" t="s">
        <v>139</v>
      </c>
      <c r="C992" s="18" t="s">
        <v>10</v>
      </c>
      <c r="D992" s="16" t="s">
        <v>85</v>
      </c>
      <c r="E992" s="9">
        <v>30000000</v>
      </c>
      <c r="F992" s="9">
        <v>0</v>
      </c>
      <c r="G992" s="9">
        <v>0</v>
      </c>
      <c r="H992" s="9">
        <v>8426654</v>
      </c>
      <c r="I992" s="9">
        <v>21573346</v>
      </c>
      <c r="J992" s="9">
        <v>18216560</v>
      </c>
      <c r="K992" s="9">
        <v>18216560</v>
      </c>
      <c r="L992" s="5">
        <f t="shared" si="45"/>
        <v>0.71911153333333333</v>
      </c>
      <c r="M992" s="5">
        <f t="shared" si="46"/>
        <v>0.60721866666666668</v>
      </c>
      <c r="N992" s="31">
        <f t="shared" si="47"/>
        <v>0.28088846666666667</v>
      </c>
    </row>
    <row r="993" spans="1:14" ht="22.5">
      <c r="A993" s="16" t="s">
        <v>71</v>
      </c>
      <c r="B993" s="17" t="s">
        <v>138</v>
      </c>
      <c r="C993" s="18" t="s">
        <v>10</v>
      </c>
      <c r="D993" s="16" t="s">
        <v>87</v>
      </c>
      <c r="E993" s="9">
        <v>31635423</v>
      </c>
      <c r="F993" s="9">
        <v>0</v>
      </c>
      <c r="G993" s="9">
        <v>0</v>
      </c>
      <c r="H993" s="9">
        <v>0</v>
      </c>
      <c r="I993" s="9">
        <v>31635423</v>
      </c>
      <c r="J993" s="9">
        <v>27831750</v>
      </c>
      <c r="K993" s="9">
        <v>27831750</v>
      </c>
      <c r="L993" s="5">
        <f t="shared" si="45"/>
        <v>1</v>
      </c>
      <c r="M993" s="5">
        <f t="shared" si="46"/>
        <v>0.87976538198967658</v>
      </c>
      <c r="N993" s="31">
        <f t="shared" si="47"/>
        <v>0</v>
      </c>
    </row>
    <row r="994" spans="1:14" ht="22.5">
      <c r="A994" s="16" t="s">
        <v>71</v>
      </c>
      <c r="B994" s="17" t="s">
        <v>136</v>
      </c>
      <c r="C994" s="18" t="s">
        <v>10</v>
      </c>
      <c r="D994" s="16" t="s">
        <v>135</v>
      </c>
      <c r="E994" s="9">
        <v>27752843</v>
      </c>
      <c r="F994" s="9">
        <v>0</v>
      </c>
      <c r="G994" s="9">
        <v>0</v>
      </c>
      <c r="H994" s="9">
        <v>0</v>
      </c>
      <c r="I994" s="9">
        <v>27752843</v>
      </c>
      <c r="J994" s="9">
        <v>15516000</v>
      </c>
      <c r="K994" s="9">
        <v>15516000</v>
      </c>
      <c r="L994" s="5">
        <f t="shared" si="45"/>
        <v>1</v>
      </c>
      <c r="M994" s="5">
        <f t="shared" si="46"/>
        <v>0.55907785735681204</v>
      </c>
      <c r="N994" s="31">
        <f t="shared" si="47"/>
        <v>0</v>
      </c>
    </row>
    <row r="995" spans="1:14" ht="22.5">
      <c r="A995" s="16" t="s">
        <v>71</v>
      </c>
      <c r="B995" s="17" t="s">
        <v>134</v>
      </c>
      <c r="C995" s="18" t="s">
        <v>10</v>
      </c>
      <c r="D995" s="16" t="s">
        <v>87</v>
      </c>
      <c r="E995" s="9">
        <v>912769380</v>
      </c>
      <c r="F995" s="9">
        <v>0</v>
      </c>
      <c r="G995" s="9">
        <v>6431821</v>
      </c>
      <c r="H995" s="9">
        <v>0</v>
      </c>
      <c r="I995" s="9">
        <v>906337559</v>
      </c>
      <c r="J995" s="9">
        <v>797828233</v>
      </c>
      <c r="K995" s="9">
        <v>797828233</v>
      </c>
      <c r="L995" s="5">
        <f t="shared" si="45"/>
        <v>0.99295350924238934</v>
      </c>
      <c r="M995" s="5">
        <f t="shared" si="46"/>
        <v>0.87407427383245484</v>
      </c>
      <c r="N995" s="31">
        <f t="shared" si="47"/>
        <v>0</v>
      </c>
    </row>
    <row r="996" spans="1:14" ht="22.5">
      <c r="A996" s="16" t="s">
        <v>71</v>
      </c>
      <c r="B996" s="17" t="s">
        <v>133</v>
      </c>
      <c r="C996" s="18" t="s">
        <v>10</v>
      </c>
      <c r="D996" s="16" t="s">
        <v>85</v>
      </c>
      <c r="E996" s="9">
        <v>45424763</v>
      </c>
      <c r="F996" s="9">
        <v>0</v>
      </c>
      <c r="G996" s="9">
        <v>0</v>
      </c>
      <c r="H996" s="9">
        <v>12991845</v>
      </c>
      <c r="I996" s="9">
        <v>32432918</v>
      </c>
      <c r="J996" s="9">
        <v>17720934</v>
      </c>
      <c r="K996" s="9">
        <v>17720934</v>
      </c>
      <c r="L996" s="5">
        <f t="shared" si="45"/>
        <v>0.71399201356317477</v>
      </c>
      <c r="M996" s="5">
        <f t="shared" si="46"/>
        <v>0.39011615756806478</v>
      </c>
      <c r="N996" s="31">
        <f t="shared" si="47"/>
        <v>0.28600798643682523</v>
      </c>
    </row>
    <row r="997" spans="1:14" ht="22.5">
      <c r="A997" s="16" t="s">
        <v>71</v>
      </c>
      <c r="B997" s="17" t="s">
        <v>132</v>
      </c>
      <c r="C997" s="18" t="s">
        <v>10</v>
      </c>
      <c r="D997" s="16" t="s">
        <v>131</v>
      </c>
      <c r="E997" s="9">
        <v>304923091</v>
      </c>
      <c r="F997" s="9">
        <v>0</v>
      </c>
      <c r="G997" s="9">
        <v>0</v>
      </c>
      <c r="H997" s="9">
        <v>0</v>
      </c>
      <c r="I997" s="9">
        <v>304923091</v>
      </c>
      <c r="J997" s="9">
        <v>304923091</v>
      </c>
      <c r="K997" s="9">
        <v>304923091</v>
      </c>
      <c r="L997" s="5">
        <f t="shared" si="45"/>
        <v>1</v>
      </c>
      <c r="M997" s="5">
        <f t="shared" si="46"/>
        <v>1</v>
      </c>
      <c r="N997" s="31">
        <f t="shared" si="47"/>
        <v>0</v>
      </c>
    </row>
    <row r="998" spans="1:14" ht="22.5">
      <c r="A998" s="16" t="s">
        <v>71</v>
      </c>
      <c r="B998" s="17" t="s">
        <v>195</v>
      </c>
      <c r="C998" s="18" t="s">
        <v>10</v>
      </c>
      <c r="D998" s="16" t="s">
        <v>194</v>
      </c>
      <c r="E998" s="9">
        <v>1200000</v>
      </c>
      <c r="F998" s="9">
        <v>0</v>
      </c>
      <c r="G998" s="9">
        <v>0</v>
      </c>
      <c r="H998" s="9">
        <v>0</v>
      </c>
      <c r="I998" s="9">
        <v>1200000</v>
      </c>
      <c r="J998" s="9">
        <v>1200000</v>
      </c>
      <c r="K998" s="9">
        <v>1200000</v>
      </c>
      <c r="L998" s="5">
        <f t="shared" si="45"/>
        <v>1</v>
      </c>
      <c r="M998" s="5">
        <f t="shared" si="46"/>
        <v>1</v>
      </c>
      <c r="N998" s="31">
        <f t="shared" si="47"/>
        <v>0</v>
      </c>
    </row>
    <row r="999" spans="1:14" ht="22.5">
      <c r="A999" s="16" t="s">
        <v>71</v>
      </c>
      <c r="B999" s="17" t="s">
        <v>128</v>
      </c>
      <c r="C999" s="18" t="s">
        <v>10</v>
      </c>
      <c r="D999" s="16" t="s">
        <v>127</v>
      </c>
      <c r="E999" s="9">
        <v>61800</v>
      </c>
      <c r="F999" s="9">
        <v>0</v>
      </c>
      <c r="G999" s="9">
        <v>0</v>
      </c>
      <c r="H999" s="9">
        <v>56245</v>
      </c>
      <c r="I999" s="9">
        <v>5555</v>
      </c>
      <c r="J999" s="9">
        <v>5555</v>
      </c>
      <c r="K999" s="9">
        <v>5555</v>
      </c>
      <c r="L999" s="5">
        <f t="shared" si="45"/>
        <v>8.9886731391585761E-2</v>
      </c>
      <c r="M999" s="5">
        <f t="shared" si="46"/>
        <v>8.9886731391585761E-2</v>
      </c>
      <c r="N999" s="31">
        <f t="shared" si="47"/>
        <v>0.91011326860841424</v>
      </c>
    </row>
    <row r="1000" spans="1:14" ht="22.5">
      <c r="A1000" s="16" t="s">
        <v>71</v>
      </c>
      <c r="B1000" s="17" t="s">
        <v>126</v>
      </c>
      <c r="C1000" s="18" t="s">
        <v>37</v>
      </c>
      <c r="D1000" s="16" t="s">
        <v>87</v>
      </c>
      <c r="E1000" s="9">
        <v>556581404</v>
      </c>
      <c r="F1000" s="9">
        <v>0</v>
      </c>
      <c r="G1000" s="9">
        <v>742182</v>
      </c>
      <c r="H1000" s="9">
        <v>8201608</v>
      </c>
      <c r="I1000" s="9">
        <v>547637614</v>
      </c>
      <c r="J1000" s="9">
        <v>483154393</v>
      </c>
      <c r="K1000" s="9">
        <v>483154393</v>
      </c>
      <c r="L1000" s="5">
        <f t="shared" si="45"/>
        <v>0.98393085012232995</v>
      </c>
      <c r="M1000" s="5">
        <f t="shared" si="46"/>
        <v>0.86807498333163857</v>
      </c>
      <c r="N1000" s="31">
        <f t="shared" si="47"/>
        <v>1.4735684557653672E-2</v>
      </c>
    </row>
    <row r="1001" spans="1:14" ht="22.5">
      <c r="A1001" s="16" t="s">
        <v>71</v>
      </c>
      <c r="B1001" s="17" t="s">
        <v>126</v>
      </c>
      <c r="C1001" s="18" t="s">
        <v>10</v>
      </c>
      <c r="D1001" s="16" t="s">
        <v>87</v>
      </c>
      <c r="E1001" s="9">
        <v>291779018</v>
      </c>
      <c r="F1001" s="9">
        <v>0</v>
      </c>
      <c r="G1001" s="9">
        <v>50570522</v>
      </c>
      <c r="H1001" s="9">
        <v>0</v>
      </c>
      <c r="I1001" s="9">
        <v>241208496</v>
      </c>
      <c r="J1001" s="9">
        <v>131829721</v>
      </c>
      <c r="K1001" s="9">
        <v>130994768</v>
      </c>
      <c r="L1001" s="5">
        <f t="shared" si="45"/>
        <v>0.82668211598409036</v>
      </c>
      <c r="M1001" s="5">
        <f t="shared" si="46"/>
        <v>0.45181357420292639</v>
      </c>
      <c r="N1001" s="31">
        <f t="shared" si="47"/>
        <v>0</v>
      </c>
    </row>
    <row r="1002" spans="1:14" ht="22.5">
      <c r="A1002" s="16" t="s">
        <v>71</v>
      </c>
      <c r="B1002" s="17" t="s">
        <v>125</v>
      </c>
      <c r="C1002" s="18" t="s">
        <v>10</v>
      </c>
      <c r="D1002" s="16" t="s">
        <v>85</v>
      </c>
      <c r="E1002" s="9">
        <v>178572198</v>
      </c>
      <c r="F1002" s="9">
        <v>0</v>
      </c>
      <c r="G1002" s="9">
        <v>0</v>
      </c>
      <c r="H1002" s="9">
        <v>1098165</v>
      </c>
      <c r="I1002" s="9">
        <v>177474033</v>
      </c>
      <c r="J1002" s="9">
        <v>156190714</v>
      </c>
      <c r="K1002" s="9">
        <v>156190714</v>
      </c>
      <c r="L1002" s="5">
        <f t="shared" si="45"/>
        <v>0.99385030249781658</v>
      </c>
      <c r="M1002" s="5">
        <f t="shared" si="46"/>
        <v>0.87466422964676727</v>
      </c>
      <c r="N1002" s="31">
        <f t="shared" si="47"/>
        <v>6.1496975021834025E-3</v>
      </c>
    </row>
    <row r="1003" spans="1:14" ht="22.5">
      <c r="A1003" s="16" t="s">
        <v>71</v>
      </c>
      <c r="B1003" s="17" t="s">
        <v>124</v>
      </c>
      <c r="C1003" s="18" t="s">
        <v>24</v>
      </c>
      <c r="D1003" s="16" t="s">
        <v>123</v>
      </c>
      <c r="E1003" s="9">
        <v>356253122</v>
      </c>
      <c r="F1003" s="9">
        <v>0</v>
      </c>
      <c r="G1003" s="9">
        <v>0</v>
      </c>
      <c r="H1003" s="9">
        <v>0</v>
      </c>
      <c r="I1003" s="9">
        <v>356253122</v>
      </c>
      <c r="J1003" s="9">
        <v>328235593</v>
      </c>
      <c r="K1003" s="9">
        <v>328235593</v>
      </c>
      <c r="L1003" s="5">
        <f t="shared" si="45"/>
        <v>1</v>
      </c>
      <c r="M1003" s="5">
        <f t="shared" si="46"/>
        <v>0.92135499376760555</v>
      </c>
      <c r="N1003" s="31">
        <f t="shared" si="47"/>
        <v>0</v>
      </c>
    </row>
    <row r="1004" spans="1:14" ht="22.5">
      <c r="A1004" s="16" t="s">
        <v>71</v>
      </c>
      <c r="B1004" s="17" t="s">
        <v>124</v>
      </c>
      <c r="C1004" s="18" t="s">
        <v>37</v>
      </c>
      <c r="D1004" s="16" t="s">
        <v>123</v>
      </c>
      <c r="E1004" s="9">
        <v>30962510526</v>
      </c>
      <c r="F1004" s="9">
        <v>0</v>
      </c>
      <c r="G1004" s="9">
        <v>188499735</v>
      </c>
      <c r="H1004" s="9">
        <v>109188081</v>
      </c>
      <c r="I1004" s="9">
        <v>30664822710</v>
      </c>
      <c r="J1004" s="9">
        <v>27823563622</v>
      </c>
      <c r="K1004" s="9">
        <v>27823563622</v>
      </c>
      <c r="L1004" s="5">
        <f t="shared" si="45"/>
        <v>0.99038554009533486</v>
      </c>
      <c r="M1004" s="5">
        <f t="shared" si="46"/>
        <v>0.89862104685070199</v>
      </c>
      <c r="N1004" s="31">
        <f t="shared" si="47"/>
        <v>3.5264608439393831E-3</v>
      </c>
    </row>
    <row r="1005" spans="1:14" ht="22.5">
      <c r="A1005" s="16" t="s">
        <v>71</v>
      </c>
      <c r="B1005" s="17" t="s">
        <v>122</v>
      </c>
      <c r="C1005" s="18" t="s">
        <v>37</v>
      </c>
      <c r="D1005" s="16" t="s">
        <v>121</v>
      </c>
      <c r="E1005" s="9">
        <v>101262058</v>
      </c>
      <c r="F1005" s="9">
        <v>0</v>
      </c>
      <c r="G1005" s="9">
        <v>0</v>
      </c>
      <c r="H1005" s="9">
        <v>6229900</v>
      </c>
      <c r="I1005" s="9">
        <v>95032158</v>
      </c>
      <c r="J1005" s="9">
        <v>31711243</v>
      </c>
      <c r="K1005" s="9">
        <v>31711243</v>
      </c>
      <c r="L1005" s="5">
        <f t="shared" si="45"/>
        <v>0.93847745026078766</v>
      </c>
      <c r="M1005" s="5">
        <f t="shared" si="46"/>
        <v>0.31316016705882077</v>
      </c>
      <c r="N1005" s="31">
        <f t="shared" si="47"/>
        <v>6.1522549739212291E-2</v>
      </c>
    </row>
    <row r="1006" spans="1:14" ht="22.5">
      <c r="A1006" s="16" t="s">
        <v>71</v>
      </c>
      <c r="B1006" s="17" t="s">
        <v>122</v>
      </c>
      <c r="C1006" s="18" t="s">
        <v>40</v>
      </c>
      <c r="D1006" s="16" t="s">
        <v>121</v>
      </c>
      <c r="E1006" s="9">
        <v>7773297437</v>
      </c>
      <c r="F1006" s="9">
        <v>0</v>
      </c>
      <c r="G1006" s="9">
        <v>0</v>
      </c>
      <c r="H1006" s="9">
        <v>0</v>
      </c>
      <c r="I1006" s="9">
        <v>7773297437</v>
      </c>
      <c r="J1006" s="9">
        <v>7013967810</v>
      </c>
      <c r="K1006" s="9">
        <v>7013967810</v>
      </c>
      <c r="L1006" s="5">
        <f t="shared" si="45"/>
        <v>1</v>
      </c>
      <c r="M1006" s="5">
        <f t="shared" si="46"/>
        <v>0.90231563462557363</v>
      </c>
      <c r="N1006" s="31">
        <f t="shared" si="47"/>
        <v>0</v>
      </c>
    </row>
    <row r="1007" spans="1:14" ht="22.5">
      <c r="A1007" s="16" t="s">
        <v>71</v>
      </c>
      <c r="B1007" s="17" t="s">
        <v>235</v>
      </c>
      <c r="C1007" s="18" t="s">
        <v>12</v>
      </c>
      <c r="D1007" s="16" t="s">
        <v>234</v>
      </c>
      <c r="E1007" s="9">
        <v>366990995</v>
      </c>
      <c r="F1007" s="9">
        <v>0</v>
      </c>
      <c r="G1007" s="9">
        <v>0</v>
      </c>
      <c r="H1007" s="9">
        <v>0</v>
      </c>
      <c r="I1007" s="9">
        <v>366990995</v>
      </c>
      <c r="J1007" s="9">
        <v>331246880</v>
      </c>
      <c r="K1007" s="9">
        <v>331246880</v>
      </c>
      <c r="L1007" s="5">
        <f t="shared" si="45"/>
        <v>1</v>
      </c>
      <c r="M1007" s="5">
        <f t="shared" si="46"/>
        <v>0.90260220145183667</v>
      </c>
      <c r="N1007" s="31">
        <f t="shared" si="47"/>
        <v>0</v>
      </c>
    </row>
    <row r="1008" spans="1:14" ht="22.5">
      <c r="A1008" s="16" t="s">
        <v>71</v>
      </c>
      <c r="B1008" s="17" t="s">
        <v>235</v>
      </c>
      <c r="C1008" s="18" t="s">
        <v>37</v>
      </c>
      <c r="D1008" s="16" t="s">
        <v>234</v>
      </c>
      <c r="E1008" s="9">
        <v>1016620</v>
      </c>
      <c r="F1008" s="9">
        <v>0</v>
      </c>
      <c r="G1008" s="9">
        <v>0</v>
      </c>
      <c r="H1008" s="9">
        <v>0</v>
      </c>
      <c r="I1008" s="9">
        <v>1016620</v>
      </c>
      <c r="J1008" s="9">
        <v>1016620</v>
      </c>
      <c r="K1008" s="9">
        <v>1016620</v>
      </c>
      <c r="L1008" s="5">
        <f t="shared" si="45"/>
        <v>1</v>
      </c>
      <c r="M1008" s="5">
        <f t="shared" si="46"/>
        <v>1</v>
      </c>
      <c r="N1008" s="31">
        <f t="shared" si="47"/>
        <v>0</v>
      </c>
    </row>
    <row r="1009" spans="1:14" ht="22.5">
      <c r="A1009" s="16" t="s">
        <v>71</v>
      </c>
      <c r="B1009" s="17" t="s">
        <v>227</v>
      </c>
      <c r="C1009" s="18" t="s">
        <v>12</v>
      </c>
      <c r="D1009" s="16" t="s">
        <v>226</v>
      </c>
      <c r="E1009" s="9">
        <v>788781803</v>
      </c>
      <c r="F1009" s="9">
        <v>0</v>
      </c>
      <c r="G1009" s="9">
        <v>254100</v>
      </c>
      <c r="H1009" s="9">
        <v>0</v>
      </c>
      <c r="I1009" s="9">
        <v>788527703</v>
      </c>
      <c r="J1009" s="9">
        <v>721134607</v>
      </c>
      <c r="K1009" s="9">
        <v>721134607</v>
      </c>
      <c r="L1009" s="5">
        <f t="shared" si="45"/>
        <v>0.99967785767999007</v>
      </c>
      <c r="M1009" s="5">
        <f t="shared" si="46"/>
        <v>0.91423839172922705</v>
      </c>
      <c r="N1009" s="31">
        <f t="shared" si="47"/>
        <v>0</v>
      </c>
    </row>
    <row r="1010" spans="1:14" ht="22.5">
      <c r="A1010" s="16" t="s">
        <v>71</v>
      </c>
      <c r="B1010" s="17" t="s">
        <v>227</v>
      </c>
      <c r="C1010" s="18" t="s">
        <v>24</v>
      </c>
      <c r="D1010" s="16" t="s">
        <v>226</v>
      </c>
      <c r="E1010" s="9">
        <v>7783776</v>
      </c>
      <c r="F1010" s="9">
        <v>0</v>
      </c>
      <c r="G1010" s="9">
        <v>0</v>
      </c>
      <c r="H1010" s="9">
        <v>0</v>
      </c>
      <c r="I1010" s="9">
        <v>7783776</v>
      </c>
      <c r="J1010" s="9">
        <v>816480</v>
      </c>
      <c r="K1010" s="9">
        <v>816480</v>
      </c>
      <c r="L1010" s="5">
        <f t="shared" si="45"/>
        <v>1</v>
      </c>
      <c r="M1010" s="5">
        <f t="shared" si="46"/>
        <v>0.1048951048951049</v>
      </c>
      <c r="N1010" s="31">
        <f t="shared" si="47"/>
        <v>0</v>
      </c>
    </row>
    <row r="1011" spans="1:14" ht="22.5">
      <c r="A1011" s="16" t="s">
        <v>71</v>
      </c>
      <c r="B1011" s="17" t="s">
        <v>227</v>
      </c>
      <c r="C1011" s="18" t="s">
        <v>37</v>
      </c>
      <c r="D1011" s="16" t="s">
        <v>226</v>
      </c>
      <c r="E1011" s="9">
        <v>97823412</v>
      </c>
      <c r="F1011" s="9">
        <v>0</v>
      </c>
      <c r="G1011" s="9">
        <v>0</v>
      </c>
      <c r="H1011" s="9">
        <v>0</v>
      </c>
      <c r="I1011" s="9">
        <v>97823412</v>
      </c>
      <c r="J1011" s="9">
        <v>86185778</v>
      </c>
      <c r="K1011" s="9">
        <v>86185778</v>
      </c>
      <c r="L1011" s="5">
        <f t="shared" si="45"/>
        <v>1</v>
      </c>
      <c r="M1011" s="5">
        <f t="shared" si="46"/>
        <v>0.88103426611208369</v>
      </c>
      <c r="N1011" s="31">
        <f t="shared" si="47"/>
        <v>0</v>
      </c>
    </row>
    <row r="1012" spans="1:14" ht="22.5">
      <c r="A1012" s="16" t="s">
        <v>71</v>
      </c>
      <c r="B1012" s="17" t="s">
        <v>246</v>
      </c>
      <c r="C1012" s="18" t="s">
        <v>12</v>
      </c>
      <c r="D1012" s="16" t="s">
        <v>245</v>
      </c>
      <c r="E1012" s="9">
        <v>334918135</v>
      </c>
      <c r="F1012" s="9">
        <v>0</v>
      </c>
      <c r="G1012" s="9">
        <v>887775</v>
      </c>
      <c r="H1012" s="9">
        <v>0</v>
      </c>
      <c r="I1012" s="9">
        <v>334030360</v>
      </c>
      <c r="J1012" s="9">
        <v>305603899</v>
      </c>
      <c r="K1012" s="9">
        <v>305603899</v>
      </c>
      <c r="L1012" s="5">
        <f t="shared" si="45"/>
        <v>0.99734927760779513</v>
      </c>
      <c r="M1012" s="5">
        <f t="shared" si="46"/>
        <v>0.91247342876789872</v>
      </c>
      <c r="N1012" s="31">
        <f t="shared" si="47"/>
        <v>0</v>
      </c>
    </row>
    <row r="1013" spans="1:14" ht="22.5">
      <c r="A1013" s="16" t="s">
        <v>71</v>
      </c>
      <c r="B1013" s="17" t="s">
        <v>246</v>
      </c>
      <c r="C1013" s="18" t="s">
        <v>24</v>
      </c>
      <c r="D1013" s="16" t="s">
        <v>245</v>
      </c>
      <c r="E1013" s="9">
        <v>1769040</v>
      </c>
      <c r="F1013" s="9">
        <v>0</v>
      </c>
      <c r="G1013" s="9">
        <v>0</v>
      </c>
      <c r="H1013" s="9">
        <v>0</v>
      </c>
      <c r="I1013" s="9">
        <v>1769040</v>
      </c>
      <c r="J1013" s="9">
        <v>0</v>
      </c>
      <c r="K1013" s="9">
        <v>0</v>
      </c>
      <c r="L1013" s="5">
        <f t="shared" si="45"/>
        <v>1</v>
      </c>
      <c r="M1013" s="5">
        <f t="shared" si="46"/>
        <v>0</v>
      </c>
      <c r="N1013" s="31">
        <f t="shared" si="47"/>
        <v>0</v>
      </c>
    </row>
    <row r="1014" spans="1:14" ht="22.5">
      <c r="A1014" s="16" t="s">
        <v>71</v>
      </c>
      <c r="B1014" s="17" t="s">
        <v>246</v>
      </c>
      <c r="C1014" s="18" t="s">
        <v>37</v>
      </c>
      <c r="D1014" s="16" t="s">
        <v>245</v>
      </c>
      <c r="E1014" s="9">
        <v>32875038</v>
      </c>
      <c r="F1014" s="9">
        <v>0</v>
      </c>
      <c r="G1014" s="9">
        <v>0</v>
      </c>
      <c r="H1014" s="9">
        <v>0</v>
      </c>
      <c r="I1014" s="9">
        <v>32875038</v>
      </c>
      <c r="J1014" s="9">
        <v>31876902</v>
      </c>
      <c r="K1014" s="9">
        <v>31876902</v>
      </c>
      <c r="L1014" s="5">
        <f t="shared" si="45"/>
        <v>1</v>
      </c>
      <c r="M1014" s="5">
        <f t="shared" si="46"/>
        <v>0.96963848376388184</v>
      </c>
      <c r="N1014" s="31">
        <f t="shared" si="47"/>
        <v>0</v>
      </c>
    </row>
    <row r="1015" spans="1:14" ht="22.5">
      <c r="A1015" s="16" t="s">
        <v>71</v>
      </c>
      <c r="B1015" s="17" t="s">
        <v>180</v>
      </c>
      <c r="C1015" s="18" t="s">
        <v>12</v>
      </c>
      <c r="D1015" s="16" t="s">
        <v>179</v>
      </c>
      <c r="E1015" s="9">
        <v>8400946465</v>
      </c>
      <c r="F1015" s="9">
        <v>0</v>
      </c>
      <c r="G1015" s="9">
        <v>1419550</v>
      </c>
      <c r="H1015" s="9">
        <v>0</v>
      </c>
      <c r="I1015" s="9">
        <v>8399526915</v>
      </c>
      <c r="J1015" s="9">
        <v>7509466262</v>
      </c>
      <c r="K1015" s="9">
        <v>7509466262</v>
      </c>
      <c r="L1015" s="5">
        <f t="shared" si="45"/>
        <v>0.99983102499153942</v>
      </c>
      <c r="M1015" s="5">
        <f t="shared" si="46"/>
        <v>0.89388336103389276</v>
      </c>
      <c r="N1015" s="31">
        <f t="shared" si="47"/>
        <v>0</v>
      </c>
    </row>
    <row r="1016" spans="1:14" ht="22.5">
      <c r="A1016" s="16" t="s">
        <v>71</v>
      </c>
      <c r="B1016" s="17" t="s">
        <v>180</v>
      </c>
      <c r="C1016" s="18" t="s">
        <v>24</v>
      </c>
      <c r="D1016" s="16" t="s">
        <v>179</v>
      </c>
      <c r="E1016" s="9">
        <v>69899436</v>
      </c>
      <c r="F1016" s="9">
        <v>0</v>
      </c>
      <c r="G1016" s="9">
        <v>1285956</v>
      </c>
      <c r="H1016" s="9">
        <v>0</v>
      </c>
      <c r="I1016" s="9">
        <v>68613480</v>
      </c>
      <c r="J1016" s="9">
        <v>4161618</v>
      </c>
      <c r="K1016" s="9">
        <v>4161618</v>
      </c>
      <c r="L1016" s="5">
        <f t="shared" si="45"/>
        <v>0.98160277001376661</v>
      </c>
      <c r="M1016" s="5">
        <f t="shared" si="46"/>
        <v>5.9537218583566254E-2</v>
      </c>
      <c r="N1016" s="31">
        <f t="shared" si="47"/>
        <v>0</v>
      </c>
    </row>
    <row r="1017" spans="1:14" ht="22.5">
      <c r="A1017" s="16" t="s">
        <v>71</v>
      </c>
      <c r="B1017" s="17" t="s">
        <v>180</v>
      </c>
      <c r="C1017" s="18" t="s">
        <v>37</v>
      </c>
      <c r="D1017" s="16" t="s">
        <v>179</v>
      </c>
      <c r="E1017" s="9">
        <v>730327697</v>
      </c>
      <c r="F1017" s="9">
        <v>0</v>
      </c>
      <c r="G1017" s="9">
        <v>0</v>
      </c>
      <c r="H1017" s="9">
        <v>0</v>
      </c>
      <c r="I1017" s="9">
        <v>730327697</v>
      </c>
      <c r="J1017" s="9">
        <v>726483725</v>
      </c>
      <c r="K1017" s="9">
        <v>726483725</v>
      </c>
      <c r="L1017" s="5">
        <f t="shared" si="45"/>
        <v>1</v>
      </c>
      <c r="M1017" s="5">
        <f t="shared" si="46"/>
        <v>0.99473664765037662</v>
      </c>
      <c r="N1017" s="31">
        <f t="shared" si="47"/>
        <v>0</v>
      </c>
    </row>
    <row r="1018" spans="1:14" ht="22.5">
      <c r="A1018" s="16" t="s">
        <v>71</v>
      </c>
      <c r="B1018" s="17" t="s">
        <v>120</v>
      </c>
      <c r="C1018" s="18" t="s">
        <v>37</v>
      </c>
      <c r="D1018" s="16" t="s">
        <v>119</v>
      </c>
      <c r="E1018" s="9">
        <v>31259108128</v>
      </c>
      <c r="F1018" s="9">
        <v>0</v>
      </c>
      <c r="G1018" s="9">
        <v>53647156</v>
      </c>
      <c r="H1018" s="9">
        <v>266614616</v>
      </c>
      <c r="I1018" s="9">
        <v>30938846356</v>
      </c>
      <c r="J1018" s="9">
        <v>29000656986</v>
      </c>
      <c r="K1018" s="9">
        <v>29000656986</v>
      </c>
      <c r="L1018" s="5">
        <f t="shared" si="45"/>
        <v>0.98975460941852245</v>
      </c>
      <c r="M1018" s="5">
        <f t="shared" si="46"/>
        <v>0.92775062126686147</v>
      </c>
      <c r="N1018" s="31">
        <f t="shared" si="47"/>
        <v>8.5291817958549794E-3</v>
      </c>
    </row>
    <row r="1019" spans="1:14" ht="22.5">
      <c r="A1019" s="16" t="s">
        <v>71</v>
      </c>
      <c r="B1019" s="17" t="s">
        <v>118</v>
      </c>
      <c r="C1019" s="18" t="s">
        <v>12</v>
      </c>
      <c r="D1019" s="16" t="s">
        <v>117</v>
      </c>
      <c r="E1019" s="9">
        <v>1818573042</v>
      </c>
      <c r="F1019" s="9">
        <v>0</v>
      </c>
      <c r="G1019" s="9">
        <v>1027128</v>
      </c>
      <c r="H1019" s="9">
        <v>2251049</v>
      </c>
      <c r="I1019" s="9">
        <v>1815294865</v>
      </c>
      <c r="J1019" s="9">
        <v>1619898299</v>
      </c>
      <c r="K1019" s="9">
        <v>1619898299</v>
      </c>
      <c r="L1019" s="5">
        <f t="shared" si="45"/>
        <v>0.99819739052306922</v>
      </c>
      <c r="M1019" s="5">
        <f t="shared" si="46"/>
        <v>0.89075239849508336</v>
      </c>
      <c r="N1019" s="31">
        <f t="shared" si="47"/>
        <v>1.2378106064545964E-3</v>
      </c>
    </row>
    <row r="1020" spans="1:14" ht="22.5">
      <c r="A1020" s="16" t="s">
        <v>71</v>
      </c>
      <c r="B1020" s="17" t="s">
        <v>118</v>
      </c>
      <c r="C1020" s="18" t="s">
        <v>37</v>
      </c>
      <c r="D1020" s="16" t="s">
        <v>117</v>
      </c>
      <c r="E1020" s="9">
        <v>200357663</v>
      </c>
      <c r="F1020" s="9">
        <v>0</v>
      </c>
      <c r="G1020" s="9">
        <v>0</v>
      </c>
      <c r="H1020" s="9">
        <v>0</v>
      </c>
      <c r="I1020" s="9">
        <v>200357663</v>
      </c>
      <c r="J1020" s="9">
        <v>200135989</v>
      </c>
      <c r="K1020" s="9">
        <v>200135989</v>
      </c>
      <c r="L1020" s="5">
        <f t="shared" si="45"/>
        <v>1</v>
      </c>
      <c r="M1020" s="5">
        <f t="shared" si="46"/>
        <v>0.99889360857637877</v>
      </c>
      <c r="N1020" s="31">
        <f t="shared" si="47"/>
        <v>0</v>
      </c>
    </row>
    <row r="1021" spans="1:14" ht="22.5">
      <c r="A1021" s="16" t="s">
        <v>71</v>
      </c>
      <c r="B1021" s="17" t="s">
        <v>116</v>
      </c>
      <c r="C1021" s="18" t="s">
        <v>12</v>
      </c>
      <c r="D1021" s="16" t="s">
        <v>115</v>
      </c>
      <c r="E1021" s="9">
        <v>15284788534</v>
      </c>
      <c r="F1021" s="9">
        <v>0</v>
      </c>
      <c r="G1021" s="9">
        <v>511750</v>
      </c>
      <c r="H1021" s="9">
        <v>0</v>
      </c>
      <c r="I1021" s="9">
        <v>15284276784</v>
      </c>
      <c r="J1021" s="9">
        <v>13765142256</v>
      </c>
      <c r="K1021" s="9">
        <v>13765142256</v>
      </c>
      <c r="L1021" s="5">
        <f t="shared" si="45"/>
        <v>0.99996651900032107</v>
      </c>
      <c r="M1021" s="5">
        <f t="shared" si="46"/>
        <v>0.90057786703298859</v>
      </c>
      <c r="N1021" s="31">
        <f t="shared" si="47"/>
        <v>0</v>
      </c>
    </row>
    <row r="1022" spans="1:14" ht="22.5">
      <c r="A1022" s="16" t="s">
        <v>71</v>
      </c>
      <c r="B1022" s="17" t="s">
        <v>116</v>
      </c>
      <c r="C1022" s="18" t="s">
        <v>37</v>
      </c>
      <c r="D1022" s="16" t="s">
        <v>115</v>
      </c>
      <c r="E1022" s="9">
        <v>1533409717</v>
      </c>
      <c r="F1022" s="9">
        <v>0</v>
      </c>
      <c r="G1022" s="9">
        <v>0</v>
      </c>
      <c r="H1022" s="9">
        <v>0</v>
      </c>
      <c r="I1022" s="9">
        <v>1533409717</v>
      </c>
      <c r="J1022" s="9">
        <v>1369043014</v>
      </c>
      <c r="K1022" s="9">
        <v>1369043014</v>
      </c>
      <c r="L1022" s="5">
        <f t="shared" si="45"/>
        <v>1</v>
      </c>
      <c r="M1022" s="5">
        <f t="shared" si="46"/>
        <v>0.89280966386363392</v>
      </c>
      <c r="N1022" s="31">
        <f t="shared" si="47"/>
        <v>0</v>
      </c>
    </row>
    <row r="1023" spans="1:14" ht="22.5">
      <c r="A1023" s="16" t="s">
        <v>71</v>
      </c>
      <c r="B1023" s="17" t="s">
        <v>114</v>
      </c>
      <c r="C1023" s="18" t="s">
        <v>10</v>
      </c>
      <c r="D1023" s="16" t="s">
        <v>113</v>
      </c>
      <c r="E1023" s="9">
        <v>79707557</v>
      </c>
      <c r="F1023" s="9">
        <v>0</v>
      </c>
      <c r="G1023" s="9">
        <v>1583253</v>
      </c>
      <c r="H1023" s="9">
        <v>0</v>
      </c>
      <c r="I1023" s="9">
        <v>78124304</v>
      </c>
      <c r="J1023" s="9">
        <v>74988294</v>
      </c>
      <c r="K1023" s="9">
        <v>74988294</v>
      </c>
      <c r="L1023" s="5">
        <f t="shared" si="45"/>
        <v>0.98013672655906392</v>
      </c>
      <c r="M1023" s="5">
        <f t="shared" si="46"/>
        <v>0.94079277828073438</v>
      </c>
      <c r="N1023" s="31">
        <f t="shared" si="47"/>
        <v>0</v>
      </c>
    </row>
    <row r="1024" spans="1:14" ht="22.5">
      <c r="A1024" s="16" t="s">
        <v>71</v>
      </c>
      <c r="B1024" s="17" t="s">
        <v>112</v>
      </c>
      <c r="C1024" s="18" t="s">
        <v>37</v>
      </c>
      <c r="D1024" s="16" t="s">
        <v>87</v>
      </c>
      <c r="E1024" s="9">
        <v>30800470</v>
      </c>
      <c r="F1024" s="9">
        <v>0</v>
      </c>
      <c r="G1024" s="9">
        <v>0</v>
      </c>
      <c r="H1024" s="9">
        <v>0</v>
      </c>
      <c r="I1024" s="9">
        <v>30800470</v>
      </c>
      <c r="J1024" s="9">
        <v>26996798</v>
      </c>
      <c r="K1024" s="9">
        <v>26996798</v>
      </c>
      <c r="L1024" s="5">
        <f t="shared" si="45"/>
        <v>1</v>
      </c>
      <c r="M1024" s="5">
        <f t="shared" si="46"/>
        <v>0.87650604032990409</v>
      </c>
      <c r="N1024" s="31">
        <f t="shared" si="47"/>
        <v>0</v>
      </c>
    </row>
    <row r="1025" spans="1:14" ht="22.5">
      <c r="A1025" s="16" t="s">
        <v>71</v>
      </c>
      <c r="B1025" s="17" t="s">
        <v>111</v>
      </c>
      <c r="C1025" s="18" t="s">
        <v>37</v>
      </c>
      <c r="D1025" s="16" t="s">
        <v>85</v>
      </c>
      <c r="E1025" s="9">
        <v>5235113</v>
      </c>
      <c r="F1025" s="9">
        <v>0</v>
      </c>
      <c r="G1025" s="9">
        <v>0</v>
      </c>
      <c r="H1025" s="9">
        <v>1583982</v>
      </c>
      <c r="I1025" s="9">
        <v>3651131</v>
      </c>
      <c r="J1025" s="9">
        <v>2460980</v>
      </c>
      <c r="K1025" s="9">
        <v>2460980</v>
      </c>
      <c r="L1025" s="5">
        <f t="shared" si="45"/>
        <v>0.69743117292788137</v>
      </c>
      <c r="M1025" s="5">
        <f t="shared" si="46"/>
        <v>0.47009109449977488</v>
      </c>
      <c r="N1025" s="31">
        <f t="shared" si="47"/>
        <v>0.30256882707211857</v>
      </c>
    </row>
    <row r="1026" spans="1:14" ht="22.5">
      <c r="A1026" s="16" t="s">
        <v>71</v>
      </c>
      <c r="B1026" s="17" t="s">
        <v>110</v>
      </c>
      <c r="C1026" s="18" t="s">
        <v>37</v>
      </c>
      <c r="D1026" s="16" t="s">
        <v>109</v>
      </c>
      <c r="E1026" s="9">
        <v>1231206548</v>
      </c>
      <c r="F1026" s="9">
        <v>0</v>
      </c>
      <c r="G1026" s="9">
        <v>0</v>
      </c>
      <c r="H1026" s="9">
        <v>0</v>
      </c>
      <c r="I1026" s="9">
        <v>1231206548</v>
      </c>
      <c r="J1026" s="9">
        <v>861844583</v>
      </c>
      <c r="K1026" s="9">
        <v>861844583</v>
      </c>
      <c r="L1026" s="5">
        <f t="shared" ref="L1026:L1089" si="48">I1026/E1026</f>
        <v>1</v>
      </c>
      <c r="M1026" s="5">
        <f t="shared" ref="M1026:M1089" si="49">J1026/E1026</f>
        <v>0.69999999951267311</v>
      </c>
      <c r="N1026" s="31">
        <f t="shared" ref="N1026:N1089" si="50">H1026/E1026</f>
        <v>0</v>
      </c>
    </row>
    <row r="1027" spans="1:14" ht="22.5">
      <c r="A1027" s="16" t="s">
        <v>71</v>
      </c>
      <c r="B1027" s="17" t="s">
        <v>108</v>
      </c>
      <c r="C1027" s="18" t="s">
        <v>37</v>
      </c>
      <c r="D1027" s="16" t="s">
        <v>107</v>
      </c>
      <c r="E1027" s="9">
        <v>10642000</v>
      </c>
      <c r="F1027" s="9">
        <v>0</v>
      </c>
      <c r="G1027" s="9">
        <v>0</v>
      </c>
      <c r="H1027" s="9">
        <v>0</v>
      </c>
      <c r="I1027" s="9">
        <v>10642000</v>
      </c>
      <c r="J1027" s="9">
        <v>10642000</v>
      </c>
      <c r="K1027" s="9">
        <v>10642000</v>
      </c>
      <c r="L1027" s="5">
        <f t="shared" si="48"/>
        <v>1</v>
      </c>
      <c r="M1027" s="5">
        <f t="shared" si="49"/>
        <v>1</v>
      </c>
      <c r="N1027" s="31">
        <f t="shared" si="50"/>
        <v>0</v>
      </c>
    </row>
    <row r="1028" spans="1:14" ht="22.5">
      <c r="A1028" s="16" t="s">
        <v>71</v>
      </c>
      <c r="B1028" s="17" t="s">
        <v>233</v>
      </c>
      <c r="C1028" s="18" t="s">
        <v>37</v>
      </c>
      <c r="D1028" s="16" t="s">
        <v>232</v>
      </c>
      <c r="E1028" s="9">
        <v>153348757</v>
      </c>
      <c r="F1028" s="9">
        <v>0</v>
      </c>
      <c r="G1028" s="9">
        <v>3921392</v>
      </c>
      <c r="H1028" s="9">
        <v>0</v>
      </c>
      <c r="I1028" s="9">
        <v>149427365</v>
      </c>
      <c r="J1028" s="9">
        <v>84340362</v>
      </c>
      <c r="K1028" s="9">
        <v>84340362</v>
      </c>
      <c r="L1028" s="5">
        <f t="shared" si="48"/>
        <v>0.97442827658524811</v>
      </c>
      <c r="M1028" s="5">
        <f t="shared" si="49"/>
        <v>0.54999051606267668</v>
      </c>
      <c r="N1028" s="31">
        <f t="shared" si="50"/>
        <v>0</v>
      </c>
    </row>
    <row r="1029" spans="1:14" ht="22.5">
      <c r="A1029" s="16" t="s">
        <v>71</v>
      </c>
      <c r="B1029" s="17" t="s">
        <v>233</v>
      </c>
      <c r="C1029" s="18" t="s">
        <v>10</v>
      </c>
      <c r="D1029" s="16" t="s">
        <v>232</v>
      </c>
      <c r="E1029" s="9">
        <v>242577000</v>
      </c>
      <c r="F1029" s="9">
        <v>0</v>
      </c>
      <c r="G1029" s="9">
        <v>0</v>
      </c>
      <c r="H1029" s="9">
        <v>0</v>
      </c>
      <c r="I1029" s="9">
        <v>242577000</v>
      </c>
      <c r="J1029" s="9">
        <v>242577000</v>
      </c>
      <c r="K1029" s="9">
        <v>242577000</v>
      </c>
      <c r="L1029" s="5">
        <f t="shared" si="48"/>
        <v>1</v>
      </c>
      <c r="M1029" s="5">
        <f t="shared" si="49"/>
        <v>1</v>
      </c>
      <c r="N1029" s="31">
        <f t="shared" si="50"/>
        <v>0</v>
      </c>
    </row>
    <row r="1030" spans="1:14" ht="22.5">
      <c r="A1030" s="16" t="s">
        <v>71</v>
      </c>
      <c r="B1030" s="17" t="s">
        <v>201</v>
      </c>
      <c r="C1030" s="18" t="s">
        <v>37</v>
      </c>
      <c r="D1030" s="16" t="s">
        <v>200</v>
      </c>
      <c r="E1030" s="9">
        <v>1028937176</v>
      </c>
      <c r="F1030" s="9">
        <v>0</v>
      </c>
      <c r="G1030" s="9">
        <v>16039602</v>
      </c>
      <c r="H1030" s="9">
        <v>0</v>
      </c>
      <c r="I1030" s="9">
        <v>1012897574</v>
      </c>
      <c r="J1030" s="9">
        <v>756046514</v>
      </c>
      <c r="K1030" s="9">
        <v>756046514</v>
      </c>
      <c r="L1030" s="5">
        <f t="shared" si="48"/>
        <v>0.98441148558519964</v>
      </c>
      <c r="M1030" s="5">
        <f t="shared" si="49"/>
        <v>0.73478394175544881</v>
      </c>
      <c r="N1030" s="31">
        <f t="shared" si="50"/>
        <v>0</v>
      </c>
    </row>
    <row r="1031" spans="1:14" ht="22.5">
      <c r="A1031" s="16" t="s">
        <v>71</v>
      </c>
      <c r="B1031" s="17" t="s">
        <v>201</v>
      </c>
      <c r="C1031" s="18" t="s">
        <v>10</v>
      </c>
      <c r="D1031" s="16" t="s">
        <v>200</v>
      </c>
      <c r="E1031" s="9">
        <v>840377484</v>
      </c>
      <c r="F1031" s="9">
        <v>0</v>
      </c>
      <c r="G1031" s="9">
        <v>0</v>
      </c>
      <c r="H1031" s="9">
        <v>0</v>
      </c>
      <c r="I1031" s="9">
        <v>840377484</v>
      </c>
      <c r="J1031" s="9">
        <v>840353258</v>
      </c>
      <c r="K1031" s="9">
        <v>840353258</v>
      </c>
      <c r="L1031" s="5">
        <f t="shared" si="48"/>
        <v>1</v>
      </c>
      <c r="M1031" s="5">
        <f t="shared" si="49"/>
        <v>0.99997117247848588</v>
      </c>
      <c r="N1031" s="31">
        <f t="shared" si="50"/>
        <v>0</v>
      </c>
    </row>
    <row r="1032" spans="1:14" ht="22.5">
      <c r="A1032" s="16" t="s">
        <v>71</v>
      </c>
      <c r="B1032" s="17" t="s">
        <v>106</v>
      </c>
      <c r="C1032" s="18" t="s">
        <v>37</v>
      </c>
      <c r="D1032" s="16" t="s">
        <v>105</v>
      </c>
      <c r="E1032" s="9">
        <v>17252239342</v>
      </c>
      <c r="F1032" s="9">
        <v>0</v>
      </c>
      <c r="G1032" s="9">
        <v>275726135</v>
      </c>
      <c r="H1032" s="9">
        <v>0</v>
      </c>
      <c r="I1032" s="9">
        <v>16976513207</v>
      </c>
      <c r="J1032" s="9">
        <v>13834336128.9</v>
      </c>
      <c r="K1032" s="9">
        <v>13834336128.9</v>
      </c>
      <c r="L1032" s="5">
        <f t="shared" si="48"/>
        <v>0.98401795097238454</v>
      </c>
      <c r="M1032" s="5">
        <f t="shared" si="49"/>
        <v>0.80188640179717252</v>
      </c>
      <c r="N1032" s="31">
        <f t="shared" si="50"/>
        <v>0</v>
      </c>
    </row>
    <row r="1033" spans="1:14" ht="22.5">
      <c r="A1033" s="16" t="s">
        <v>71</v>
      </c>
      <c r="B1033" s="17" t="s">
        <v>106</v>
      </c>
      <c r="C1033" s="18" t="s">
        <v>10</v>
      </c>
      <c r="D1033" s="16" t="s">
        <v>105</v>
      </c>
      <c r="E1033" s="9">
        <v>3717988333</v>
      </c>
      <c r="F1033" s="9">
        <v>0</v>
      </c>
      <c r="G1033" s="9">
        <v>64944600</v>
      </c>
      <c r="H1033" s="9">
        <v>0</v>
      </c>
      <c r="I1033" s="9">
        <v>3653043733</v>
      </c>
      <c r="J1033" s="9">
        <v>3417660214</v>
      </c>
      <c r="K1033" s="9">
        <v>3417660214</v>
      </c>
      <c r="L1033" s="5">
        <f t="shared" si="48"/>
        <v>0.98253232818845426</v>
      </c>
      <c r="M1033" s="5">
        <f t="shared" si="49"/>
        <v>0.91922295281715727</v>
      </c>
      <c r="N1033" s="31">
        <f t="shared" si="50"/>
        <v>0</v>
      </c>
    </row>
    <row r="1034" spans="1:14" ht="22.5">
      <c r="A1034" s="16" t="s">
        <v>71</v>
      </c>
      <c r="B1034" s="17" t="s">
        <v>191</v>
      </c>
      <c r="C1034" s="18" t="s">
        <v>37</v>
      </c>
      <c r="D1034" s="16" t="s">
        <v>190</v>
      </c>
      <c r="E1034" s="9">
        <v>4561665734</v>
      </c>
      <c r="F1034" s="9">
        <v>0</v>
      </c>
      <c r="G1034" s="9">
        <v>42272807</v>
      </c>
      <c r="H1034" s="9">
        <v>0</v>
      </c>
      <c r="I1034" s="9">
        <v>4519392927</v>
      </c>
      <c r="J1034" s="9">
        <v>3970251398</v>
      </c>
      <c r="K1034" s="9">
        <v>3970251398</v>
      </c>
      <c r="L1034" s="5">
        <f t="shared" si="48"/>
        <v>0.99073303274176294</v>
      </c>
      <c r="M1034" s="5">
        <f t="shared" si="49"/>
        <v>0.87035123341196574</v>
      </c>
      <c r="N1034" s="31">
        <f t="shared" si="50"/>
        <v>0</v>
      </c>
    </row>
    <row r="1035" spans="1:14" ht="22.5">
      <c r="A1035" s="16" t="s">
        <v>71</v>
      </c>
      <c r="B1035" s="17" t="s">
        <v>191</v>
      </c>
      <c r="C1035" s="18" t="s">
        <v>10</v>
      </c>
      <c r="D1035" s="16" t="s">
        <v>190</v>
      </c>
      <c r="E1035" s="9">
        <v>91231557</v>
      </c>
      <c r="F1035" s="9">
        <v>0</v>
      </c>
      <c r="G1035" s="9">
        <v>0</v>
      </c>
      <c r="H1035" s="9">
        <v>0</v>
      </c>
      <c r="I1035" s="9">
        <v>91231557</v>
      </c>
      <c r="J1035" s="9">
        <v>0</v>
      </c>
      <c r="K1035" s="9">
        <v>0</v>
      </c>
      <c r="L1035" s="5">
        <f t="shared" si="48"/>
        <v>1</v>
      </c>
      <c r="M1035" s="5">
        <f t="shared" si="49"/>
        <v>0</v>
      </c>
      <c r="N1035" s="31">
        <f t="shared" si="50"/>
        <v>0</v>
      </c>
    </row>
    <row r="1036" spans="1:14" ht="22.5">
      <c r="A1036" s="16" t="s">
        <v>71</v>
      </c>
      <c r="B1036" s="17" t="s">
        <v>217</v>
      </c>
      <c r="C1036" s="18" t="s">
        <v>10</v>
      </c>
      <c r="D1036" s="16" t="s">
        <v>216</v>
      </c>
      <c r="E1036" s="9">
        <v>948000</v>
      </c>
      <c r="F1036" s="9">
        <v>0</v>
      </c>
      <c r="G1036" s="9">
        <v>0</v>
      </c>
      <c r="H1036" s="9">
        <v>0</v>
      </c>
      <c r="I1036" s="9">
        <v>948000</v>
      </c>
      <c r="J1036" s="9">
        <v>948000</v>
      </c>
      <c r="K1036" s="9">
        <v>948000</v>
      </c>
      <c r="L1036" s="5">
        <f t="shared" si="48"/>
        <v>1</v>
      </c>
      <c r="M1036" s="5">
        <f t="shared" si="49"/>
        <v>1</v>
      </c>
      <c r="N1036" s="31">
        <f t="shared" si="50"/>
        <v>0</v>
      </c>
    </row>
    <row r="1037" spans="1:14" ht="22.5">
      <c r="A1037" s="16" t="s">
        <v>71</v>
      </c>
      <c r="B1037" s="17" t="s">
        <v>104</v>
      </c>
      <c r="C1037" s="18" t="s">
        <v>37</v>
      </c>
      <c r="D1037" s="16" t="s">
        <v>87</v>
      </c>
      <c r="E1037" s="9">
        <v>1942798156</v>
      </c>
      <c r="F1037" s="9">
        <v>0</v>
      </c>
      <c r="G1037" s="9">
        <v>1166876</v>
      </c>
      <c r="H1037" s="9">
        <v>0</v>
      </c>
      <c r="I1037" s="9">
        <v>1941631280</v>
      </c>
      <c r="J1037" s="9">
        <v>1659369219</v>
      </c>
      <c r="K1037" s="9">
        <v>1659369219</v>
      </c>
      <c r="L1037" s="5">
        <f t="shared" si="48"/>
        <v>0.99939938382358651</v>
      </c>
      <c r="M1037" s="5">
        <f t="shared" si="49"/>
        <v>0.85411302963991487</v>
      </c>
      <c r="N1037" s="31">
        <f t="shared" si="50"/>
        <v>0</v>
      </c>
    </row>
    <row r="1038" spans="1:14" ht="22.5">
      <c r="A1038" s="16" t="s">
        <v>71</v>
      </c>
      <c r="B1038" s="17" t="s">
        <v>104</v>
      </c>
      <c r="C1038" s="18" t="s">
        <v>10</v>
      </c>
      <c r="D1038" s="16" t="s">
        <v>87</v>
      </c>
      <c r="E1038" s="9">
        <v>329735021</v>
      </c>
      <c r="F1038" s="9">
        <v>0</v>
      </c>
      <c r="G1038" s="9">
        <v>36852249</v>
      </c>
      <c r="H1038" s="9">
        <v>0</v>
      </c>
      <c r="I1038" s="9">
        <v>292882772</v>
      </c>
      <c r="J1038" s="9">
        <v>170794181</v>
      </c>
      <c r="K1038" s="9">
        <v>170794181</v>
      </c>
      <c r="L1038" s="5">
        <f t="shared" si="48"/>
        <v>0.88823677603841777</v>
      </c>
      <c r="M1038" s="5">
        <f t="shared" si="49"/>
        <v>0.51797404013084802</v>
      </c>
      <c r="N1038" s="31">
        <f t="shared" si="50"/>
        <v>0</v>
      </c>
    </row>
    <row r="1039" spans="1:14" ht="22.5">
      <c r="A1039" s="16" t="s">
        <v>71</v>
      </c>
      <c r="B1039" s="17" t="s">
        <v>103</v>
      </c>
      <c r="C1039" s="18" t="s">
        <v>37</v>
      </c>
      <c r="D1039" s="16" t="s">
        <v>85</v>
      </c>
      <c r="E1039" s="9">
        <v>220439726</v>
      </c>
      <c r="F1039" s="9">
        <v>0</v>
      </c>
      <c r="G1039" s="9">
        <v>0</v>
      </c>
      <c r="H1039" s="9">
        <v>20065692</v>
      </c>
      <c r="I1039" s="9">
        <v>200374034</v>
      </c>
      <c r="J1039" s="9">
        <v>164817610</v>
      </c>
      <c r="K1039" s="9">
        <v>164817610</v>
      </c>
      <c r="L1039" s="5">
        <f t="shared" si="48"/>
        <v>0.90897424722801556</v>
      </c>
      <c r="M1039" s="5">
        <f t="shared" si="49"/>
        <v>0.74767653267723622</v>
      </c>
      <c r="N1039" s="31">
        <f t="shared" si="50"/>
        <v>9.1025752771984478E-2</v>
      </c>
    </row>
    <row r="1040" spans="1:14" ht="33.75">
      <c r="A1040" s="16" t="s">
        <v>71</v>
      </c>
      <c r="B1040" s="17" t="s">
        <v>102</v>
      </c>
      <c r="C1040" s="18" t="s">
        <v>37</v>
      </c>
      <c r="D1040" s="16" t="s">
        <v>101</v>
      </c>
      <c r="E1040" s="9">
        <v>27649067</v>
      </c>
      <c r="F1040" s="9">
        <v>0</v>
      </c>
      <c r="G1040" s="9">
        <v>17757120</v>
      </c>
      <c r="H1040" s="9">
        <v>0</v>
      </c>
      <c r="I1040" s="9">
        <v>9891947</v>
      </c>
      <c r="J1040" s="9">
        <v>7775112</v>
      </c>
      <c r="K1040" s="9">
        <v>7775112</v>
      </c>
      <c r="L1040" s="5">
        <f t="shared" si="48"/>
        <v>0.35776784077379536</v>
      </c>
      <c r="M1040" s="5">
        <f t="shared" si="49"/>
        <v>0.28120702951748788</v>
      </c>
      <c r="N1040" s="31">
        <f t="shared" si="50"/>
        <v>0</v>
      </c>
    </row>
    <row r="1041" spans="1:14" ht="22.5">
      <c r="A1041" s="16" t="s">
        <v>71</v>
      </c>
      <c r="B1041" s="17" t="s">
        <v>100</v>
      </c>
      <c r="C1041" s="18" t="s">
        <v>10</v>
      </c>
      <c r="D1041" s="16" t="s">
        <v>99</v>
      </c>
      <c r="E1041" s="9">
        <v>433708627</v>
      </c>
      <c r="F1041" s="9">
        <v>0</v>
      </c>
      <c r="G1041" s="9">
        <v>5201271</v>
      </c>
      <c r="H1041" s="9">
        <v>34860785</v>
      </c>
      <c r="I1041" s="9">
        <v>393646571</v>
      </c>
      <c r="J1041" s="9">
        <v>328643163</v>
      </c>
      <c r="K1041" s="9">
        <v>328643163</v>
      </c>
      <c r="L1041" s="5">
        <f t="shared" si="48"/>
        <v>0.90762910049285228</v>
      </c>
      <c r="M1041" s="5">
        <f t="shared" si="49"/>
        <v>0.75775103961674251</v>
      </c>
      <c r="N1041" s="31">
        <f t="shared" si="50"/>
        <v>8.037835272296763E-2</v>
      </c>
    </row>
    <row r="1042" spans="1:14" ht="22.5">
      <c r="A1042" s="16" t="s">
        <v>71</v>
      </c>
      <c r="B1042" s="17" t="s">
        <v>213</v>
      </c>
      <c r="C1042" s="18" t="s">
        <v>10</v>
      </c>
      <c r="D1042" s="16" t="s">
        <v>127</v>
      </c>
      <c r="E1042" s="9">
        <v>27120</v>
      </c>
      <c r="F1042" s="9">
        <v>0</v>
      </c>
      <c r="G1042" s="9">
        <v>0</v>
      </c>
      <c r="H1042" s="9">
        <v>13560</v>
      </c>
      <c r="I1042" s="9">
        <v>13560</v>
      </c>
      <c r="J1042" s="9">
        <v>13560</v>
      </c>
      <c r="K1042" s="9">
        <v>13560</v>
      </c>
      <c r="L1042" s="5">
        <f t="shared" si="48"/>
        <v>0.5</v>
      </c>
      <c r="M1042" s="5">
        <f t="shared" si="49"/>
        <v>0.5</v>
      </c>
      <c r="N1042" s="31">
        <f t="shared" si="50"/>
        <v>0.5</v>
      </c>
    </row>
    <row r="1043" spans="1:14" ht="22.5">
      <c r="A1043" s="16" t="s">
        <v>71</v>
      </c>
      <c r="B1043" s="17" t="s">
        <v>98</v>
      </c>
      <c r="C1043" s="18" t="s">
        <v>37</v>
      </c>
      <c r="D1043" s="16" t="s">
        <v>97</v>
      </c>
      <c r="E1043" s="9">
        <v>851157883</v>
      </c>
      <c r="F1043" s="9">
        <v>0</v>
      </c>
      <c r="G1043" s="9">
        <v>124181008</v>
      </c>
      <c r="H1043" s="9">
        <v>0</v>
      </c>
      <c r="I1043" s="9">
        <v>726976875</v>
      </c>
      <c r="J1043" s="9">
        <v>256921525</v>
      </c>
      <c r="K1043" s="9">
        <v>256921525</v>
      </c>
      <c r="L1043" s="5">
        <f t="shared" si="48"/>
        <v>0.8541034389973452</v>
      </c>
      <c r="M1043" s="5">
        <f t="shared" si="49"/>
        <v>0.30184943373190848</v>
      </c>
      <c r="N1043" s="31">
        <f t="shared" si="50"/>
        <v>0</v>
      </c>
    </row>
    <row r="1044" spans="1:14" ht="22.5">
      <c r="A1044" s="16" t="s">
        <v>71</v>
      </c>
      <c r="B1044" s="17" t="s">
        <v>96</v>
      </c>
      <c r="C1044" s="18" t="s">
        <v>37</v>
      </c>
      <c r="D1044" s="16" t="s">
        <v>87</v>
      </c>
      <c r="E1044" s="9">
        <v>67976497</v>
      </c>
      <c r="F1044" s="9">
        <v>0</v>
      </c>
      <c r="G1044" s="9">
        <v>1941922</v>
      </c>
      <c r="H1044" s="9">
        <v>0</v>
      </c>
      <c r="I1044" s="9">
        <v>66034575</v>
      </c>
      <c r="J1044" s="9">
        <v>52829409</v>
      </c>
      <c r="K1044" s="9">
        <v>52829409</v>
      </c>
      <c r="L1044" s="5">
        <f t="shared" si="48"/>
        <v>0.97143244965976994</v>
      </c>
      <c r="M1044" s="5">
        <f t="shared" si="49"/>
        <v>0.77717168920899238</v>
      </c>
      <c r="N1044" s="31">
        <f t="shared" si="50"/>
        <v>0</v>
      </c>
    </row>
    <row r="1045" spans="1:14" ht="22.5">
      <c r="A1045" s="16" t="s">
        <v>71</v>
      </c>
      <c r="B1045" s="17" t="s">
        <v>95</v>
      </c>
      <c r="C1045" s="18" t="s">
        <v>37</v>
      </c>
      <c r="D1045" s="16" t="s">
        <v>85</v>
      </c>
      <c r="E1045" s="9">
        <v>8000000</v>
      </c>
      <c r="F1045" s="9">
        <v>0</v>
      </c>
      <c r="G1045" s="9">
        <v>0</v>
      </c>
      <c r="H1045" s="9">
        <v>4104942</v>
      </c>
      <c r="I1045" s="9">
        <v>3895058</v>
      </c>
      <c r="J1045" s="9">
        <v>2612221</v>
      </c>
      <c r="K1045" s="9">
        <v>2612221</v>
      </c>
      <c r="L1045" s="5">
        <f t="shared" si="48"/>
        <v>0.48688225000000002</v>
      </c>
      <c r="M1045" s="5">
        <f t="shared" si="49"/>
        <v>0.32652762499999999</v>
      </c>
      <c r="N1045" s="31">
        <f t="shared" si="50"/>
        <v>0.51311775000000004</v>
      </c>
    </row>
    <row r="1046" spans="1:14" ht="22.5">
      <c r="A1046" s="16" t="s">
        <v>71</v>
      </c>
      <c r="B1046" s="17" t="s">
        <v>94</v>
      </c>
      <c r="C1046" s="18" t="s">
        <v>10</v>
      </c>
      <c r="D1046" s="16" t="s">
        <v>93</v>
      </c>
      <c r="E1046" s="9">
        <v>872372251</v>
      </c>
      <c r="F1046" s="9">
        <v>0</v>
      </c>
      <c r="G1046" s="9">
        <v>0</v>
      </c>
      <c r="H1046" s="9">
        <v>0</v>
      </c>
      <c r="I1046" s="9">
        <v>872372251</v>
      </c>
      <c r="J1046" s="9">
        <v>93910806</v>
      </c>
      <c r="K1046" s="9">
        <v>93910806</v>
      </c>
      <c r="L1046" s="5">
        <f t="shared" si="48"/>
        <v>1</v>
      </c>
      <c r="M1046" s="5">
        <f t="shared" si="49"/>
        <v>0.1076499234040859</v>
      </c>
      <c r="N1046" s="31">
        <f t="shared" si="50"/>
        <v>0</v>
      </c>
    </row>
    <row r="1047" spans="1:14" ht="22.5">
      <c r="A1047" s="16" t="s">
        <v>71</v>
      </c>
      <c r="B1047" s="17" t="s">
        <v>92</v>
      </c>
      <c r="C1047" s="18" t="s">
        <v>37</v>
      </c>
      <c r="D1047" s="16" t="s">
        <v>91</v>
      </c>
      <c r="E1047" s="9">
        <v>207758519</v>
      </c>
      <c r="F1047" s="9">
        <v>0</v>
      </c>
      <c r="G1047" s="9">
        <v>0</v>
      </c>
      <c r="H1047" s="9">
        <v>0</v>
      </c>
      <c r="I1047" s="9">
        <v>207758519</v>
      </c>
      <c r="J1047" s="9">
        <v>0</v>
      </c>
      <c r="K1047" s="9">
        <v>0</v>
      </c>
      <c r="L1047" s="5">
        <f t="shared" si="48"/>
        <v>1</v>
      </c>
      <c r="M1047" s="5">
        <f t="shared" si="49"/>
        <v>0</v>
      </c>
      <c r="N1047" s="31">
        <f t="shared" si="50"/>
        <v>0</v>
      </c>
    </row>
    <row r="1048" spans="1:14" ht="22.5">
      <c r="A1048" s="16" t="s">
        <v>71</v>
      </c>
      <c r="B1048" s="17" t="s">
        <v>92</v>
      </c>
      <c r="C1048" s="18" t="s">
        <v>10</v>
      </c>
      <c r="D1048" s="16" t="s">
        <v>91</v>
      </c>
      <c r="E1048" s="9">
        <v>955177147</v>
      </c>
      <c r="F1048" s="9">
        <v>0</v>
      </c>
      <c r="G1048" s="9">
        <v>0</v>
      </c>
      <c r="H1048" s="9">
        <v>0</v>
      </c>
      <c r="I1048" s="9">
        <v>955177147</v>
      </c>
      <c r="J1048" s="9">
        <v>941137231</v>
      </c>
      <c r="K1048" s="9">
        <v>941137231</v>
      </c>
      <c r="L1048" s="5">
        <f t="shared" si="48"/>
        <v>1</v>
      </c>
      <c r="M1048" s="5">
        <f t="shared" si="49"/>
        <v>0.98530124381210726</v>
      </c>
      <c r="N1048" s="31">
        <f t="shared" si="50"/>
        <v>0</v>
      </c>
    </row>
    <row r="1049" spans="1:14" ht="22.5">
      <c r="A1049" s="16" t="s">
        <v>71</v>
      </c>
      <c r="B1049" s="17" t="s">
        <v>88</v>
      </c>
      <c r="C1049" s="18" t="s">
        <v>37</v>
      </c>
      <c r="D1049" s="16" t="s">
        <v>87</v>
      </c>
      <c r="E1049" s="9">
        <v>137948974</v>
      </c>
      <c r="F1049" s="9">
        <v>0</v>
      </c>
      <c r="G1049" s="9">
        <v>0</v>
      </c>
      <c r="H1049" s="9">
        <v>0</v>
      </c>
      <c r="I1049" s="9">
        <v>137948974</v>
      </c>
      <c r="J1049" s="9">
        <v>110714246</v>
      </c>
      <c r="K1049" s="9">
        <v>110714246</v>
      </c>
      <c r="L1049" s="5">
        <f t="shared" si="48"/>
        <v>1</v>
      </c>
      <c r="M1049" s="5">
        <f t="shared" si="49"/>
        <v>0.80257389953476566</v>
      </c>
      <c r="N1049" s="31">
        <f t="shared" si="50"/>
        <v>0</v>
      </c>
    </row>
    <row r="1050" spans="1:14" ht="22.5">
      <c r="A1050" s="16" t="s">
        <v>71</v>
      </c>
      <c r="B1050" s="17" t="s">
        <v>86</v>
      </c>
      <c r="C1050" s="18" t="s">
        <v>37</v>
      </c>
      <c r="D1050" s="16" t="s">
        <v>85</v>
      </c>
      <c r="E1050" s="9">
        <v>7476915</v>
      </c>
      <c r="F1050" s="9">
        <v>0</v>
      </c>
      <c r="G1050" s="9">
        <v>0</v>
      </c>
      <c r="H1050" s="9">
        <v>102804</v>
      </c>
      <c r="I1050" s="9">
        <v>7374111</v>
      </c>
      <c r="J1050" s="9">
        <v>7065477</v>
      </c>
      <c r="K1050" s="9">
        <v>7065477</v>
      </c>
      <c r="L1050" s="5">
        <f t="shared" si="48"/>
        <v>0.98625047897428286</v>
      </c>
      <c r="M1050" s="5">
        <f t="shared" si="49"/>
        <v>0.94497222450703267</v>
      </c>
      <c r="N1050" s="31">
        <f t="shared" si="50"/>
        <v>1.3749521025717158E-2</v>
      </c>
    </row>
    <row r="1051" spans="1:14" ht="22.5">
      <c r="A1051" s="16" t="s">
        <v>71</v>
      </c>
      <c r="B1051" s="17" t="s">
        <v>185</v>
      </c>
      <c r="C1051" s="18" t="s">
        <v>24</v>
      </c>
      <c r="D1051" s="16" t="s">
        <v>87</v>
      </c>
      <c r="E1051" s="9">
        <v>40843585</v>
      </c>
      <c r="F1051" s="9">
        <v>0</v>
      </c>
      <c r="G1051" s="9">
        <v>0</v>
      </c>
      <c r="H1051" s="9">
        <v>0</v>
      </c>
      <c r="I1051" s="9">
        <v>40843585</v>
      </c>
      <c r="J1051" s="9">
        <v>35008786</v>
      </c>
      <c r="K1051" s="9">
        <v>35008786</v>
      </c>
      <c r="L1051" s="5">
        <f t="shared" si="48"/>
        <v>1</v>
      </c>
      <c r="M1051" s="5">
        <f t="shared" si="49"/>
        <v>0.85714282916154394</v>
      </c>
      <c r="N1051" s="31">
        <f t="shared" si="50"/>
        <v>0</v>
      </c>
    </row>
    <row r="1052" spans="1:14">
      <c r="A1052" s="16" t="s">
        <v>70</v>
      </c>
      <c r="B1052" s="17" t="s">
        <v>178</v>
      </c>
      <c r="C1052" s="18" t="s">
        <v>10</v>
      </c>
      <c r="D1052" s="16" t="s">
        <v>177</v>
      </c>
      <c r="E1052" s="9">
        <v>26871763</v>
      </c>
      <c r="F1052" s="9">
        <v>0</v>
      </c>
      <c r="G1052" s="9">
        <v>47442</v>
      </c>
      <c r="H1052" s="9">
        <v>0</v>
      </c>
      <c r="I1052" s="9">
        <v>26824321</v>
      </c>
      <c r="J1052" s="9">
        <v>26811844</v>
      </c>
      <c r="K1052" s="9">
        <v>26811844</v>
      </c>
      <c r="L1052" s="5">
        <f t="shared" si="48"/>
        <v>0.99823450363119082</v>
      </c>
      <c r="M1052" s="5">
        <f t="shared" si="49"/>
        <v>0.99777018724078503</v>
      </c>
      <c r="N1052" s="31">
        <f t="shared" si="50"/>
        <v>0</v>
      </c>
    </row>
    <row r="1053" spans="1:14">
      <c r="A1053" s="16" t="s">
        <v>70</v>
      </c>
      <c r="B1053" s="17" t="s">
        <v>229</v>
      </c>
      <c r="C1053" s="18" t="s">
        <v>10</v>
      </c>
      <c r="D1053" s="16" t="s">
        <v>228</v>
      </c>
      <c r="E1053" s="9">
        <v>18087896</v>
      </c>
      <c r="F1053" s="9">
        <v>0</v>
      </c>
      <c r="G1053" s="9">
        <v>2005481</v>
      </c>
      <c r="H1053" s="9">
        <v>0</v>
      </c>
      <c r="I1053" s="9">
        <v>16082415</v>
      </c>
      <c r="J1053" s="9">
        <v>16073103</v>
      </c>
      <c r="K1053" s="9">
        <v>16073103</v>
      </c>
      <c r="L1053" s="5">
        <f t="shared" si="48"/>
        <v>0.88912579992719998</v>
      </c>
      <c r="M1053" s="5">
        <f t="shared" si="49"/>
        <v>0.88861098051426213</v>
      </c>
      <c r="N1053" s="31">
        <f t="shared" si="50"/>
        <v>0</v>
      </c>
    </row>
    <row r="1054" spans="1:14">
      <c r="A1054" s="16" t="s">
        <v>70</v>
      </c>
      <c r="B1054" s="17" t="s">
        <v>176</v>
      </c>
      <c r="C1054" s="18" t="s">
        <v>10</v>
      </c>
      <c r="D1054" s="16" t="s">
        <v>175</v>
      </c>
      <c r="E1054" s="9">
        <v>11311243</v>
      </c>
      <c r="F1054" s="9">
        <v>0</v>
      </c>
      <c r="G1054" s="9">
        <v>1000000</v>
      </c>
      <c r="H1054" s="9">
        <v>0</v>
      </c>
      <c r="I1054" s="9">
        <v>10311243</v>
      </c>
      <c r="J1054" s="9">
        <v>9261230</v>
      </c>
      <c r="K1054" s="9">
        <v>9261230</v>
      </c>
      <c r="L1054" s="5">
        <f t="shared" si="48"/>
        <v>0.91159238644240959</v>
      </c>
      <c r="M1054" s="5">
        <f t="shared" si="49"/>
        <v>0.81876324290796332</v>
      </c>
      <c r="N1054" s="31">
        <f t="shared" si="50"/>
        <v>0</v>
      </c>
    </row>
    <row r="1055" spans="1:14">
      <c r="A1055" s="16" t="s">
        <v>70</v>
      </c>
      <c r="B1055" s="17" t="s">
        <v>170</v>
      </c>
      <c r="C1055" s="18" t="s">
        <v>10</v>
      </c>
      <c r="D1055" s="16" t="s">
        <v>169</v>
      </c>
      <c r="E1055" s="9">
        <v>4598610</v>
      </c>
      <c r="F1055" s="9">
        <v>0</v>
      </c>
      <c r="G1055" s="9">
        <v>0</v>
      </c>
      <c r="H1055" s="9">
        <v>0</v>
      </c>
      <c r="I1055" s="9">
        <v>4598610</v>
      </c>
      <c r="J1055" s="9">
        <v>4598610</v>
      </c>
      <c r="K1055" s="9">
        <v>4598610</v>
      </c>
      <c r="L1055" s="5">
        <f t="shared" si="48"/>
        <v>1</v>
      </c>
      <c r="M1055" s="5">
        <f t="shared" si="49"/>
        <v>1</v>
      </c>
      <c r="N1055" s="31">
        <f t="shared" si="50"/>
        <v>0</v>
      </c>
    </row>
    <row r="1056" spans="1:14">
      <c r="A1056" s="16" t="s">
        <v>70</v>
      </c>
      <c r="B1056" s="17" t="s">
        <v>168</v>
      </c>
      <c r="C1056" s="18" t="s">
        <v>10</v>
      </c>
      <c r="D1056" s="16" t="s">
        <v>167</v>
      </c>
      <c r="E1056" s="9">
        <v>3446947</v>
      </c>
      <c r="F1056" s="9">
        <v>0</v>
      </c>
      <c r="G1056" s="9">
        <v>0</v>
      </c>
      <c r="H1056" s="9">
        <v>0</v>
      </c>
      <c r="I1056" s="9">
        <v>3446947</v>
      </c>
      <c r="J1056" s="9">
        <v>0</v>
      </c>
      <c r="K1056" s="9">
        <v>0</v>
      </c>
      <c r="L1056" s="5">
        <f t="shared" si="48"/>
        <v>1</v>
      </c>
      <c r="M1056" s="5">
        <f t="shared" si="49"/>
        <v>0</v>
      </c>
      <c r="N1056" s="31">
        <f t="shared" si="50"/>
        <v>0</v>
      </c>
    </row>
    <row r="1057" spans="1:14">
      <c r="A1057" s="16" t="s">
        <v>70</v>
      </c>
      <c r="B1057" s="17" t="s">
        <v>166</v>
      </c>
      <c r="C1057" s="18" t="s">
        <v>10</v>
      </c>
      <c r="D1057" s="16" t="s">
        <v>165</v>
      </c>
      <c r="E1057" s="9">
        <v>9436390</v>
      </c>
      <c r="F1057" s="9">
        <v>0</v>
      </c>
      <c r="G1057" s="9">
        <v>0</v>
      </c>
      <c r="H1057" s="9">
        <v>0</v>
      </c>
      <c r="I1057" s="9">
        <v>9436390</v>
      </c>
      <c r="J1057" s="9">
        <v>8901389</v>
      </c>
      <c r="K1057" s="9">
        <v>8901389</v>
      </c>
      <c r="L1057" s="5">
        <f t="shared" si="48"/>
        <v>1</v>
      </c>
      <c r="M1057" s="5">
        <f t="shared" si="49"/>
        <v>0.94330448402408129</v>
      </c>
      <c r="N1057" s="31">
        <f t="shared" si="50"/>
        <v>0</v>
      </c>
    </row>
    <row r="1058" spans="1:14">
      <c r="A1058" s="16" t="s">
        <v>70</v>
      </c>
      <c r="B1058" s="17" t="s">
        <v>164</v>
      </c>
      <c r="C1058" s="18" t="s">
        <v>10</v>
      </c>
      <c r="D1058" s="16" t="s">
        <v>163</v>
      </c>
      <c r="E1058" s="9">
        <v>19030000</v>
      </c>
      <c r="F1058" s="9">
        <v>0</v>
      </c>
      <c r="G1058" s="9">
        <v>2389552</v>
      </c>
      <c r="H1058" s="9">
        <v>0</v>
      </c>
      <c r="I1058" s="9">
        <v>16640448</v>
      </c>
      <c r="J1058" s="9">
        <v>16352360</v>
      </c>
      <c r="K1058" s="9">
        <v>16352360</v>
      </c>
      <c r="L1058" s="5">
        <f t="shared" si="48"/>
        <v>0.87443236994219653</v>
      </c>
      <c r="M1058" s="5">
        <f t="shared" si="49"/>
        <v>0.85929374671571201</v>
      </c>
      <c r="N1058" s="31">
        <f t="shared" si="50"/>
        <v>0</v>
      </c>
    </row>
    <row r="1059" spans="1:14">
      <c r="A1059" s="16" t="s">
        <v>70</v>
      </c>
      <c r="B1059" s="17" t="s">
        <v>162</v>
      </c>
      <c r="C1059" s="18" t="s">
        <v>10</v>
      </c>
      <c r="D1059" s="16" t="s">
        <v>161</v>
      </c>
      <c r="E1059" s="9">
        <v>61402249</v>
      </c>
      <c r="F1059" s="9">
        <v>0</v>
      </c>
      <c r="G1059" s="9">
        <v>0</v>
      </c>
      <c r="H1059" s="9">
        <v>0</v>
      </c>
      <c r="I1059" s="9">
        <v>61402249</v>
      </c>
      <c r="J1059" s="9">
        <v>0</v>
      </c>
      <c r="K1059" s="9">
        <v>0</v>
      </c>
      <c r="L1059" s="5">
        <f t="shared" si="48"/>
        <v>1</v>
      </c>
      <c r="M1059" s="5">
        <f t="shared" si="49"/>
        <v>0</v>
      </c>
      <c r="N1059" s="31">
        <f t="shared" si="50"/>
        <v>0</v>
      </c>
    </row>
    <row r="1060" spans="1:14" ht="22.5">
      <c r="A1060" s="16" t="s">
        <v>70</v>
      </c>
      <c r="B1060" s="17" t="s">
        <v>160</v>
      </c>
      <c r="C1060" s="18" t="s">
        <v>10</v>
      </c>
      <c r="D1060" s="16" t="s">
        <v>87</v>
      </c>
      <c r="E1060" s="9">
        <v>35643341</v>
      </c>
      <c r="F1060" s="9">
        <v>0</v>
      </c>
      <c r="G1060" s="9">
        <v>0</v>
      </c>
      <c r="H1060" s="9">
        <v>0</v>
      </c>
      <c r="I1060" s="9">
        <v>35643341</v>
      </c>
      <c r="J1060" s="9">
        <v>31685722</v>
      </c>
      <c r="K1060" s="9">
        <v>31685722</v>
      </c>
      <c r="L1060" s="5">
        <f t="shared" si="48"/>
        <v>1</v>
      </c>
      <c r="M1060" s="5">
        <f t="shared" si="49"/>
        <v>0.88896610449620872</v>
      </c>
      <c r="N1060" s="31">
        <f t="shared" si="50"/>
        <v>0</v>
      </c>
    </row>
    <row r="1061" spans="1:14" ht="22.5">
      <c r="A1061" s="16" t="s">
        <v>70</v>
      </c>
      <c r="B1061" s="17" t="s">
        <v>159</v>
      </c>
      <c r="C1061" s="18" t="s">
        <v>10</v>
      </c>
      <c r="D1061" s="16" t="s">
        <v>85</v>
      </c>
      <c r="E1061" s="9">
        <v>1676623</v>
      </c>
      <c r="F1061" s="9">
        <v>0</v>
      </c>
      <c r="G1061" s="9">
        <v>0</v>
      </c>
      <c r="H1061" s="9">
        <v>74693</v>
      </c>
      <c r="I1061" s="9">
        <v>1601930</v>
      </c>
      <c r="J1061" s="9">
        <v>1601930</v>
      </c>
      <c r="K1061" s="9">
        <v>1601930</v>
      </c>
      <c r="L1061" s="5">
        <f t="shared" si="48"/>
        <v>0.95545033081378461</v>
      </c>
      <c r="M1061" s="5">
        <f t="shared" si="49"/>
        <v>0.95545033081378461</v>
      </c>
      <c r="N1061" s="31">
        <f t="shared" si="50"/>
        <v>4.4549669186215383E-2</v>
      </c>
    </row>
    <row r="1062" spans="1:14">
      <c r="A1062" s="16" t="s">
        <v>70</v>
      </c>
      <c r="B1062" s="17" t="s">
        <v>158</v>
      </c>
      <c r="C1062" s="18" t="s">
        <v>10</v>
      </c>
      <c r="D1062" s="16" t="s">
        <v>157</v>
      </c>
      <c r="E1062" s="9">
        <v>105574074</v>
      </c>
      <c r="F1062" s="9">
        <v>0</v>
      </c>
      <c r="G1062" s="9">
        <v>105574074</v>
      </c>
      <c r="H1062" s="9">
        <v>0</v>
      </c>
      <c r="I1062" s="9">
        <v>0</v>
      </c>
      <c r="J1062" s="9">
        <v>0</v>
      </c>
      <c r="K1062" s="9">
        <v>0</v>
      </c>
      <c r="L1062" s="5">
        <f t="shared" si="48"/>
        <v>0</v>
      </c>
      <c r="M1062" s="5">
        <f t="shared" si="49"/>
        <v>0</v>
      </c>
      <c r="N1062" s="31">
        <f t="shared" si="50"/>
        <v>0</v>
      </c>
    </row>
    <row r="1063" spans="1:14">
      <c r="A1063" s="16" t="s">
        <v>70</v>
      </c>
      <c r="B1063" s="17" t="s">
        <v>156</v>
      </c>
      <c r="C1063" s="18" t="s">
        <v>10</v>
      </c>
      <c r="D1063" s="16" t="s">
        <v>155</v>
      </c>
      <c r="E1063" s="9">
        <v>141874656</v>
      </c>
      <c r="F1063" s="9">
        <v>0</v>
      </c>
      <c r="G1063" s="9">
        <v>0</v>
      </c>
      <c r="H1063" s="9">
        <v>4057522</v>
      </c>
      <c r="I1063" s="9">
        <v>137817134</v>
      </c>
      <c r="J1063" s="9">
        <v>76150600</v>
      </c>
      <c r="K1063" s="9">
        <v>76150600</v>
      </c>
      <c r="L1063" s="5">
        <f t="shared" si="48"/>
        <v>0.97140065664723096</v>
      </c>
      <c r="M1063" s="5">
        <f t="shared" si="49"/>
        <v>0.53674561861140302</v>
      </c>
      <c r="N1063" s="31">
        <f t="shared" si="50"/>
        <v>2.8599343352769081E-2</v>
      </c>
    </row>
    <row r="1064" spans="1:14">
      <c r="A1064" s="16" t="s">
        <v>70</v>
      </c>
      <c r="B1064" s="17" t="s">
        <v>154</v>
      </c>
      <c r="C1064" s="18" t="s">
        <v>10</v>
      </c>
      <c r="D1064" s="16" t="s">
        <v>153</v>
      </c>
      <c r="E1064" s="9">
        <v>20927500</v>
      </c>
      <c r="F1064" s="9">
        <v>0</v>
      </c>
      <c r="G1064" s="9">
        <v>0</v>
      </c>
      <c r="H1064" s="9">
        <v>0</v>
      </c>
      <c r="I1064" s="9">
        <v>20927500</v>
      </c>
      <c r="J1064" s="9">
        <v>20927500</v>
      </c>
      <c r="K1064" s="9">
        <v>20927500</v>
      </c>
      <c r="L1064" s="5">
        <f t="shared" si="48"/>
        <v>1</v>
      </c>
      <c r="M1064" s="5">
        <f t="shared" si="49"/>
        <v>1</v>
      </c>
      <c r="N1064" s="31">
        <f t="shared" si="50"/>
        <v>0</v>
      </c>
    </row>
    <row r="1065" spans="1:14" ht="22.5">
      <c r="A1065" s="16" t="s">
        <v>70</v>
      </c>
      <c r="B1065" s="17" t="s">
        <v>152</v>
      </c>
      <c r="C1065" s="18" t="s">
        <v>10</v>
      </c>
      <c r="D1065" s="16" t="s">
        <v>151</v>
      </c>
      <c r="E1065" s="9">
        <v>206254524</v>
      </c>
      <c r="F1065" s="9">
        <v>0</v>
      </c>
      <c r="G1065" s="9">
        <v>0</v>
      </c>
      <c r="H1065" s="9">
        <v>0</v>
      </c>
      <c r="I1065" s="9">
        <v>206254524</v>
      </c>
      <c r="J1065" s="9">
        <v>171878770</v>
      </c>
      <c r="K1065" s="9">
        <v>171878770</v>
      </c>
      <c r="L1065" s="5">
        <f t="shared" si="48"/>
        <v>1</v>
      </c>
      <c r="M1065" s="5">
        <f t="shared" si="49"/>
        <v>0.83333333333333337</v>
      </c>
      <c r="N1065" s="31">
        <f t="shared" si="50"/>
        <v>0</v>
      </c>
    </row>
    <row r="1066" spans="1:14" ht="22.5">
      <c r="A1066" s="16" t="s">
        <v>70</v>
      </c>
      <c r="B1066" s="17" t="s">
        <v>150</v>
      </c>
      <c r="C1066" s="18" t="s">
        <v>10</v>
      </c>
      <c r="D1066" s="16" t="s">
        <v>149</v>
      </c>
      <c r="E1066" s="9">
        <v>111041051</v>
      </c>
      <c r="F1066" s="9">
        <v>0</v>
      </c>
      <c r="G1066" s="9">
        <v>9244884</v>
      </c>
      <c r="H1066" s="9">
        <v>0</v>
      </c>
      <c r="I1066" s="9">
        <v>101796167</v>
      </c>
      <c r="J1066" s="9">
        <v>101471797</v>
      </c>
      <c r="K1066" s="9">
        <v>101471797</v>
      </c>
      <c r="L1066" s="5">
        <f t="shared" si="48"/>
        <v>0.91674354739311681</v>
      </c>
      <c r="M1066" s="5">
        <f t="shared" si="49"/>
        <v>0.913822375474454</v>
      </c>
      <c r="N1066" s="31">
        <f t="shared" si="50"/>
        <v>0</v>
      </c>
    </row>
    <row r="1067" spans="1:14" ht="22.5">
      <c r="A1067" s="16" t="s">
        <v>70</v>
      </c>
      <c r="B1067" s="17" t="s">
        <v>148</v>
      </c>
      <c r="C1067" s="18" t="s">
        <v>10</v>
      </c>
      <c r="D1067" s="16" t="s">
        <v>127</v>
      </c>
      <c r="E1067" s="9">
        <v>1799639</v>
      </c>
      <c r="F1067" s="9">
        <v>0</v>
      </c>
      <c r="G1067" s="9">
        <v>0</v>
      </c>
      <c r="H1067" s="9">
        <v>1344611</v>
      </c>
      <c r="I1067" s="9">
        <v>455028</v>
      </c>
      <c r="J1067" s="9">
        <v>419962</v>
      </c>
      <c r="K1067" s="9">
        <v>419962</v>
      </c>
      <c r="L1067" s="5">
        <f t="shared" si="48"/>
        <v>0.25284404261076804</v>
      </c>
      <c r="M1067" s="5">
        <f t="shared" si="49"/>
        <v>0.23335902367085842</v>
      </c>
      <c r="N1067" s="31">
        <f t="shared" si="50"/>
        <v>0.74715595738923191</v>
      </c>
    </row>
    <row r="1068" spans="1:14" ht="22.5">
      <c r="A1068" s="16" t="s">
        <v>70</v>
      </c>
      <c r="B1068" s="17" t="s">
        <v>147</v>
      </c>
      <c r="C1068" s="18" t="s">
        <v>10</v>
      </c>
      <c r="D1068" s="16" t="s">
        <v>146</v>
      </c>
      <c r="E1068" s="9">
        <v>71263534</v>
      </c>
      <c r="F1068" s="9">
        <v>0</v>
      </c>
      <c r="G1068" s="9">
        <v>0</v>
      </c>
      <c r="H1068" s="9">
        <v>0</v>
      </c>
      <c r="I1068" s="9">
        <v>71263534</v>
      </c>
      <c r="J1068" s="9">
        <v>62203625</v>
      </c>
      <c r="K1068" s="9">
        <v>62203625</v>
      </c>
      <c r="L1068" s="5">
        <f t="shared" si="48"/>
        <v>1</v>
      </c>
      <c r="M1068" s="5">
        <f t="shared" si="49"/>
        <v>0.87286753138007445</v>
      </c>
      <c r="N1068" s="31">
        <f t="shared" si="50"/>
        <v>0</v>
      </c>
    </row>
    <row r="1069" spans="1:14" ht="22.5">
      <c r="A1069" s="16" t="s">
        <v>70</v>
      </c>
      <c r="B1069" s="17" t="s">
        <v>145</v>
      </c>
      <c r="C1069" s="18" t="s">
        <v>10</v>
      </c>
      <c r="D1069" s="16" t="s">
        <v>144</v>
      </c>
      <c r="E1069" s="9">
        <v>7307054</v>
      </c>
      <c r="F1069" s="9">
        <v>0</v>
      </c>
      <c r="G1069" s="9">
        <v>1342089</v>
      </c>
      <c r="H1069" s="9">
        <v>0</v>
      </c>
      <c r="I1069" s="9">
        <v>5964965</v>
      </c>
      <c r="J1069" s="9">
        <v>4572363</v>
      </c>
      <c r="K1069" s="9">
        <v>4572363</v>
      </c>
      <c r="L1069" s="5">
        <f t="shared" si="48"/>
        <v>0.81632967266972434</v>
      </c>
      <c r="M1069" s="5">
        <f t="shared" si="49"/>
        <v>0.62574643625187387</v>
      </c>
      <c r="N1069" s="31">
        <f t="shared" si="50"/>
        <v>0</v>
      </c>
    </row>
    <row r="1070" spans="1:14" ht="22.5">
      <c r="A1070" s="16" t="s">
        <v>70</v>
      </c>
      <c r="B1070" s="17" t="s">
        <v>143</v>
      </c>
      <c r="C1070" s="18" t="s">
        <v>10</v>
      </c>
      <c r="D1070" s="16" t="s">
        <v>85</v>
      </c>
      <c r="E1070" s="9">
        <v>5388919</v>
      </c>
      <c r="F1070" s="9">
        <v>0</v>
      </c>
      <c r="G1070" s="9">
        <v>572129</v>
      </c>
      <c r="H1070" s="9">
        <v>0</v>
      </c>
      <c r="I1070" s="9">
        <v>4816790</v>
      </c>
      <c r="J1070" s="9">
        <v>4481570</v>
      </c>
      <c r="K1070" s="9">
        <v>4481570</v>
      </c>
      <c r="L1070" s="5">
        <f t="shared" si="48"/>
        <v>0.89383232518432731</v>
      </c>
      <c r="M1070" s="5">
        <f t="shared" si="49"/>
        <v>0.83162689956928282</v>
      </c>
      <c r="N1070" s="31">
        <f t="shared" si="50"/>
        <v>0</v>
      </c>
    </row>
    <row r="1071" spans="1:14">
      <c r="A1071" s="16" t="s">
        <v>70</v>
      </c>
      <c r="B1071" s="17" t="s">
        <v>142</v>
      </c>
      <c r="C1071" s="18" t="s">
        <v>10</v>
      </c>
      <c r="D1071" s="16" t="s">
        <v>141</v>
      </c>
      <c r="E1071" s="9">
        <v>5250000</v>
      </c>
      <c r="F1071" s="9">
        <v>0</v>
      </c>
      <c r="G1071" s="9">
        <v>0</v>
      </c>
      <c r="H1071" s="9">
        <v>0</v>
      </c>
      <c r="I1071" s="9">
        <v>5250000</v>
      </c>
      <c r="J1071" s="9">
        <v>3100000</v>
      </c>
      <c r="K1071" s="9">
        <v>3100000</v>
      </c>
      <c r="L1071" s="5">
        <f t="shared" si="48"/>
        <v>1</v>
      </c>
      <c r="M1071" s="5">
        <f t="shared" si="49"/>
        <v>0.59047619047619049</v>
      </c>
      <c r="N1071" s="31">
        <f t="shared" si="50"/>
        <v>0</v>
      </c>
    </row>
    <row r="1072" spans="1:14" ht="22.5">
      <c r="A1072" s="16" t="s">
        <v>70</v>
      </c>
      <c r="B1072" s="17" t="s">
        <v>139</v>
      </c>
      <c r="C1072" s="18" t="s">
        <v>10</v>
      </c>
      <c r="D1072" s="16" t="s">
        <v>85</v>
      </c>
      <c r="E1072" s="9">
        <v>30000000</v>
      </c>
      <c r="F1072" s="9">
        <v>0</v>
      </c>
      <c r="G1072" s="9">
        <v>3854122</v>
      </c>
      <c r="H1072" s="9">
        <v>0</v>
      </c>
      <c r="I1072" s="9">
        <v>26145878</v>
      </c>
      <c r="J1072" s="9">
        <v>23069638</v>
      </c>
      <c r="K1072" s="9">
        <v>23069638</v>
      </c>
      <c r="L1072" s="5">
        <f t="shared" si="48"/>
        <v>0.87152926666666664</v>
      </c>
      <c r="M1072" s="5">
        <f t="shared" si="49"/>
        <v>0.76898793333333337</v>
      </c>
      <c r="N1072" s="31">
        <f t="shared" si="50"/>
        <v>0</v>
      </c>
    </row>
    <row r="1073" spans="1:14" ht="22.5">
      <c r="A1073" s="16" t="s">
        <v>70</v>
      </c>
      <c r="B1073" s="17" t="s">
        <v>138</v>
      </c>
      <c r="C1073" s="18" t="s">
        <v>10</v>
      </c>
      <c r="D1073" s="16" t="s">
        <v>87</v>
      </c>
      <c r="E1073" s="9">
        <v>31728195</v>
      </c>
      <c r="F1073" s="9">
        <v>0</v>
      </c>
      <c r="G1073" s="9">
        <v>0</v>
      </c>
      <c r="H1073" s="9">
        <v>0</v>
      </c>
      <c r="I1073" s="9">
        <v>31728195</v>
      </c>
      <c r="J1073" s="9">
        <v>27831750</v>
      </c>
      <c r="K1073" s="9">
        <v>27831750</v>
      </c>
      <c r="L1073" s="5">
        <f t="shared" si="48"/>
        <v>1</v>
      </c>
      <c r="M1073" s="5">
        <f t="shared" si="49"/>
        <v>0.8771929824561403</v>
      </c>
      <c r="N1073" s="31">
        <f t="shared" si="50"/>
        <v>0</v>
      </c>
    </row>
    <row r="1074" spans="1:14" ht="22.5">
      <c r="A1074" s="16" t="s">
        <v>70</v>
      </c>
      <c r="B1074" s="17" t="s">
        <v>137</v>
      </c>
      <c r="C1074" s="18" t="s">
        <v>10</v>
      </c>
      <c r="D1074" s="16" t="s">
        <v>85</v>
      </c>
      <c r="E1074" s="9">
        <v>1370842</v>
      </c>
      <c r="F1074" s="9">
        <v>0</v>
      </c>
      <c r="G1074" s="9">
        <v>603677</v>
      </c>
      <c r="H1074" s="9">
        <v>0</v>
      </c>
      <c r="I1074" s="9">
        <v>767165</v>
      </c>
      <c r="J1074" s="9">
        <v>0</v>
      </c>
      <c r="K1074" s="9">
        <v>0</v>
      </c>
      <c r="L1074" s="5">
        <f t="shared" si="48"/>
        <v>0.55963050446368001</v>
      </c>
      <c r="M1074" s="5">
        <f t="shared" si="49"/>
        <v>0</v>
      </c>
      <c r="N1074" s="31">
        <f t="shared" si="50"/>
        <v>0</v>
      </c>
    </row>
    <row r="1075" spans="1:14">
      <c r="A1075" s="16" t="s">
        <v>70</v>
      </c>
      <c r="B1075" s="17" t="s">
        <v>136</v>
      </c>
      <c r="C1075" s="18" t="s">
        <v>10</v>
      </c>
      <c r="D1075" s="16" t="s">
        <v>135</v>
      </c>
      <c r="E1075" s="9">
        <v>10547576</v>
      </c>
      <c r="F1075" s="9">
        <v>0</v>
      </c>
      <c r="G1075" s="9">
        <v>0</v>
      </c>
      <c r="H1075" s="9">
        <v>0</v>
      </c>
      <c r="I1075" s="9">
        <v>10547576</v>
      </c>
      <c r="J1075" s="9">
        <v>0</v>
      </c>
      <c r="K1075" s="9">
        <v>0</v>
      </c>
      <c r="L1075" s="5">
        <f t="shared" si="48"/>
        <v>1</v>
      </c>
      <c r="M1075" s="5">
        <f t="shared" si="49"/>
        <v>0</v>
      </c>
      <c r="N1075" s="31">
        <f t="shared" si="50"/>
        <v>0</v>
      </c>
    </row>
    <row r="1076" spans="1:14" ht="22.5">
      <c r="A1076" s="16" t="s">
        <v>70</v>
      </c>
      <c r="B1076" s="17" t="s">
        <v>134</v>
      </c>
      <c r="C1076" s="18" t="s">
        <v>10</v>
      </c>
      <c r="D1076" s="16" t="s">
        <v>87</v>
      </c>
      <c r="E1076" s="9">
        <v>471928148</v>
      </c>
      <c r="F1076" s="9">
        <v>0</v>
      </c>
      <c r="G1076" s="9">
        <v>0</v>
      </c>
      <c r="H1076" s="9">
        <v>0</v>
      </c>
      <c r="I1076" s="9">
        <v>471928148</v>
      </c>
      <c r="J1076" s="9">
        <v>408483904</v>
      </c>
      <c r="K1076" s="9">
        <v>408483904</v>
      </c>
      <c r="L1076" s="5">
        <f t="shared" si="48"/>
        <v>1</v>
      </c>
      <c r="M1076" s="5">
        <f t="shared" si="49"/>
        <v>0.86556376374481481</v>
      </c>
      <c r="N1076" s="31">
        <f t="shared" si="50"/>
        <v>0</v>
      </c>
    </row>
    <row r="1077" spans="1:14" ht="22.5">
      <c r="A1077" s="16" t="s">
        <v>70</v>
      </c>
      <c r="B1077" s="17" t="s">
        <v>133</v>
      </c>
      <c r="C1077" s="18" t="s">
        <v>10</v>
      </c>
      <c r="D1077" s="16" t="s">
        <v>85</v>
      </c>
      <c r="E1077" s="9">
        <v>64723600</v>
      </c>
      <c r="F1077" s="9">
        <v>0</v>
      </c>
      <c r="G1077" s="9">
        <v>644085</v>
      </c>
      <c r="H1077" s="9">
        <v>51600</v>
      </c>
      <c r="I1077" s="9">
        <v>64027915</v>
      </c>
      <c r="J1077" s="9">
        <v>58891056</v>
      </c>
      <c r="K1077" s="9">
        <v>58891056</v>
      </c>
      <c r="L1077" s="5">
        <f t="shared" si="48"/>
        <v>0.98925144769450402</v>
      </c>
      <c r="M1077" s="5">
        <f t="shared" si="49"/>
        <v>0.90988535866360953</v>
      </c>
      <c r="N1077" s="31">
        <f t="shared" si="50"/>
        <v>7.9723624767472762E-4</v>
      </c>
    </row>
    <row r="1078" spans="1:14" ht="22.5">
      <c r="A1078" s="16" t="s">
        <v>70</v>
      </c>
      <c r="B1078" s="17" t="s">
        <v>132</v>
      </c>
      <c r="C1078" s="18" t="s">
        <v>10</v>
      </c>
      <c r="D1078" s="16" t="s">
        <v>131</v>
      </c>
      <c r="E1078" s="9">
        <v>407692873</v>
      </c>
      <c r="F1078" s="9">
        <v>0</v>
      </c>
      <c r="G1078" s="9">
        <v>4260613</v>
      </c>
      <c r="H1078" s="9">
        <v>48948060</v>
      </c>
      <c r="I1078" s="9">
        <v>354484200</v>
      </c>
      <c r="J1078" s="9">
        <v>230616200</v>
      </c>
      <c r="K1078" s="9">
        <v>230616200</v>
      </c>
      <c r="L1078" s="5">
        <f t="shared" si="48"/>
        <v>0.8694883415339959</v>
      </c>
      <c r="M1078" s="5">
        <f t="shared" si="49"/>
        <v>0.56566159300999108</v>
      </c>
      <c r="N1078" s="31">
        <f t="shared" si="50"/>
        <v>0.12006111276809099</v>
      </c>
    </row>
    <row r="1079" spans="1:14">
      <c r="A1079" s="16" t="s">
        <v>70</v>
      </c>
      <c r="B1079" s="17" t="s">
        <v>195</v>
      </c>
      <c r="C1079" s="18" t="s">
        <v>10</v>
      </c>
      <c r="D1079" s="16" t="s">
        <v>194</v>
      </c>
      <c r="E1079" s="9">
        <v>100000</v>
      </c>
      <c r="F1079" s="9">
        <v>0</v>
      </c>
      <c r="G1079" s="9">
        <v>0</v>
      </c>
      <c r="H1079" s="9">
        <v>0</v>
      </c>
      <c r="I1079" s="9">
        <v>100000</v>
      </c>
      <c r="J1079" s="9">
        <v>0</v>
      </c>
      <c r="K1079" s="9">
        <v>0</v>
      </c>
      <c r="L1079" s="5">
        <f t="shared" si="48"/>
        <v>1</v>
      </c>
      <c r="M1079" s="5">
        <f t="shared" si="49"/>
        <v>0</v>
      </c>
      <c r="N1079" s="31">
        <f t="shared" si="50"/>
        <v>0</v>
      </c>
    </row>
    <row r="1080" spans="1:14" ht="22.5">
      <c r="A1080" s="16" t="s">
        <v>70</v>
      </c>
      <c r="B1080" s="17" t="s">
        <v>126</v>
      </c>
      <c r="C1080" s="18" t="s">
        <v>37</v>
      </c>
      <c r="D1080" s="16" t="s">
        <v>87</v>
      </c>
      <c r="E1080" s="9">
        <v>530949542</v>
      </c>
      <c r="F1080" s="9">
        <v>0</v>
      </c>
      <c r="G1080" s="9">
        <v>0</v>
      </c>
      <c r="H1080" s="9">
        <v>0</v>
      </c>
      <c r="I1080" s="9">
        <v>530949542</v>
      </c>
      <c r="J1080" s="9">
        <v>460969663</v>
      </c>
      <c r="K1080" s="9">
        <v>460969663</v>
      </c>
      <c r="L1080" s="5">
        <f t="shared" si="48"/>
        <v>1</v>
      </c>
      <c r="M1080" s="5">
        <f t="shared" si="49"/>
        <v>0.86819862630185674</v>
      </c>
      <c r="N1080" s="31">
        <f t="shared" si="50"/>
        <v>0</v>
      </c>
    </row>
    <row r="1081" spans="1:14" ht="22.5">
      <c r="A1081" s="16" t="s">
        <v>70</v>
      </c>
      <c r="B1081" s="17" t="s">
        <v>126</v>
      </c>
      <c r="C1081" s="18" t="s">
        <v>10</v>
      </c>
      <c r="D1081" s="16" t="s">
        <v>87</v>
      </c>
      <c r="E1081" s="9">
        <v>140809096</v>
      </c>
      <c r="F1081" s="9">
        <v>0</v>
      </c>
      <c r="G1081" s="9">
        <v>0</v>
      </c>
      <c r="H1081" s="9">
        <v>0</v>
      </c>
      <c r="I1081" s="9">
        <v>140809096</v>
      </c>
      <c r="J1081" s="9">
        <v>92382798</v>
      </c>
      <c r="K1081" s="9">
        <v>92382798</v>
      </c>
      <c r="L1081" s="5">
        <f t="shared" si="48"/>
        <v>1</v>
      </c>
      <c r="M1081" s="5">
        <f t="shared" si="49"/>
        <v>0.65608544209388286</v>
      </c>
      <c r="N1081" s="31">
        <f t="shared" si="50"/>
        <v>0</v>
      </c>
    </row>
    <row r="1082" spans="1:14" ht="22.5">
      <c r="A1082" s="16" t="s">
        <v>70</v>
      </c>
      <c r="B1082" s="17" t="s">
        <v>125</v>
      </c>
      <c r="C1082" s="18" t="s">
        <v>10</v>
      </c>
      <c r="D1082" s="16" t="s">
        <v>85</v>
      </c>
      <c r="E1082" s="9">
        <v>217997636</v>
      </c>
      <c r="F1082" s="9">
        <v>0</v>
      </c>
      <c r="G1082" s="9">
        <v>5507172</v>
      </c>
      <c r="H1082" s="9">
        <v>0</v>
      </c>
      <c r="I1082" s="9">
        <v>212490464</v>
      </c>
      <c r="J1082" s="9">
        <v>197523739</v>
      </c>
      <c r="K1082" s="9">
        <v>197523739</v>
      </c>
      <c r="L1082" s="5">
        <f t="shared" si="48"/>
        <v>0.97473746917145465</v>
      </c>
      <c r="M1082" s="5">
        <f t="shared" si="49"/>
        <v>0.90608202283441275</v>
      </c>
      <c r="N1082" s="31">
        <f t="shared" si="50"/>
        <v>0</v>
      </c>
    </row>
    <row r="1083" spans="1:14">
      <c r="A1083" s="16" t="s">
        <v>70</v>
      </c>
      <c r="B1083" s="17" t="s">
        <v>124</v>
      </c>
      <c r="C1083" s="18" t="s">
        <v>37</v>
      </c>
      <c r="D1083" s="16" t="s">
        <v>123</v>
      </c>
      <c r="E1083" s="9">
        <v>9936177697</v>
      </c>
      <c r="F1083" s="9">
        <v>0</v>
      </c>
      <c r="G1083" s="9">
        <v>0</v>
      </c>
      <c r="H1083" s="9">
        <v>39586224</v>
      </c>
      <c r="I1083" s="9">
        <v>9896591473</v>
      </c>
      <c r="J1083" s="9">
        <v>9183027697</v>
      </c>
      <c r="K1083" s="9">
        <v>9183027697</v>
      </c>
      <c r="L1083" s="5">
        <f t="shared" si="48"/>
        <v>0.99601595047842673</v>
      </c>
      <c r="M1083" s="5">
        <f t="shared" si="49"/>
        <v>0.92420123482419236</v>
      </c>
      <c r="N1083" s="31">
        <f t="shared" si="50"/>
        <v>3.9840495215732854E-3</v>
      </c>
    </row>
    <row r="1084" spans="1:14">
      <c r="A1084" s="16" t="s">
        <v>70</v>
      </c>
      <c r="B1084" s="17" t="s">
        <v>124</v>
      </c>
      <c r="C1084" s="18" t="s">
        <v>10</v>
      </c>
      <c r="D1084" s="16" t="s">
        <v>123</v>
      </c>
      <c r="E1084" s="9">
        <v>210052132</v>
      </c>
      <c r="F1084" s="9">
        <v>0</v>
      </c>
      <c r="G1084" s="9">
        <v>0</v>
      </c>
      <c r="H1084" s="9">
        <v>0</v>
      </c>
      <c r="I1084" s="9">
        <v>210052132</v>
      </c>
      <c r="J1084" s="9">
        <v>184458392</v>
      </c>
      <c r="K1084" s="9">
        <v>184458392</v>
      </c>
      <c r="L1084" s="5">
        <f t="shared" si="48"/>
        <v>1</v>
      </c>
      <c r="M1084" s="5">
        <f t="shared" si="49"/>
        <v>0.87815529527688874</v>
      </c>
      <c r="N1084" s="31">
        <f t="shared" si="50"/>
        <v>0</v>
      </c>
    </row>
    <row r="1085" spans="1:14">
      <c r="A1085" s="16" t="s">
        <v>70</v>
      </c>
      <c r="B1085" s="17" t="s">
        <v>122</v>
      </c>
      <c r="C1085" s="18" t="s">
        <v>24</v>
      </c>
      <c r="D1085" s="16" t="s">
        <v>121</v>
      </c>
      <c r="E1085" s="9">
        <v>104877000</v>
      </c>
      <c r="F1085" s="9">
        <v>0</v>
      </c>
      <c r="G1085" s="9">
        <v>0</v>
      </c>
      <c r="H1085" s="9">
        <v>145125</v>
      </c>
      <c r="I1085" s="9">
        <v>104731875</v>
      </c>
      <c r="J1085" s="9">
        <v>27592380</v>
      </c>
      <c r="K1085" s="9">
        <v>27592380</v>
      </c>
      <c r="L1085" s="5">
        <f t="shared" si="48"/>
        <v>0.99861623616236161</v>
      </c>
      <c r="M1085" s="5">
        <f t="shared" si="49"/>
        <v>0.26309276581137903</v>
      </c>
      <c r="N1085" s="31">
        <f t="shared" si="50"/>
        <v>1.3837638376383763E-3</v>
      </c>
    </row>
    <row r="1086" spans="1:14">
      <c r="A1086" s="16" t="s">
        <v>70</v>
      </c>
      <c r="B1086" s="17" t="s">
        <v>122</v>
      </c>
      <c r="C1086" s="18" t="s">
        <v>37</v>
      </c>
      <c r="D1086" s="16" t="s">
        <v>121</v>
      </c>
      <c r="E1086" s="9">
        <v>239641940</v>
      </c>
      <c r="F1086" s="9">
        <v>0</v>
      </c>
      <c r="G1086" s="9">
        <v>0</v>
      </c>
      <c r="H1086" s="9">
        <v>11687697</v>
      </c>
      <c r="I1086" s="9">
        <v>227954243</v>
      </c>
      <c r="J1086" s="9">
        <v>69307908</v>
      </c>
      <c r="K1086" s="9">
        <v>69307908</v>
      </c>
      <c r="L1086" s="5">
        <f t="shared" si="48"/>
        <v>0.95122849948552413</v>
      </c>
      <c r="M1086" s="5">
        <f t="shared" si="49"/>
        <v>0.28921443383407763</v>
      </c>
      <c r="N1086" s="31">
        <f t="shared" si="50"/>
        <v>4.8771500514475888E-2</v>
      </c>
    </row>
    <row r="1087" spans="1:14">
      <c r="A1087" s="16" t="s">
        <v>70</v>
      </c>
      <c r="B1087" s="17" t="s">
        <v>122</v>
      </c>
      <c r="C1087" s="18" t="s">
        <v>40</v>
      </c>
      <c r="D1087" s="16" t="s">
        <v>121</v>
      </c>
      <c r="E1087" s="9">
        <v>9549967525</v>
      </c>
      <c r="F1087" s="9">
        <v>0</v>
      </c>
      <c r="G1087" s="9">
        <v>0</v>
      </c>
      <c r="H1087" s="9">
        <v>54850943.450000763</v>
      </c>
      <c r="I1087" s="9">
        <v>9495116581.5499992</v>
      </c>
      <c r="J1087" s="9">
        <v>8746757521</v>
      </c>
      <c r="K1087" s="9">
        <v>8746757521</v>
      </c>
      <c r="L1087" s="5">
        <f t="shared" si="48"/>
        <v>0.99425642618088372</v>
      </c>
      <c r="M1087" s="5">
        <f t="shared" si="49"/>
        <v>0.91589395441425858</v>
      </c>
      <c r="N1087" s="31">
        <f t="shared" si="50"/>
        <v>5.743573819116287E-3</v>
      </c>
    </row>
    <row r="1088" spans="1:14">
      <c r="A1088" s="16" t="s">
        <v>70</v>
      </c>
      <c r="B1088" s="17" t="s">
        <v>246</v>
      </c>
      <c r="C1088" s="18" t="s">
        <v>24</v>
      </c>
      <c r="D1088" s="16" t="s">
        <v>245</v>
      </c>
      <c r="E1088" s="9">
        <v>1304667</v>
      </c>
      <c r="F1088" s="9">
        <v>0</v>
      </c>
      <c r="G1088" s="9">
        <v>0</v>
      </c>
      <c r="H1088" s="9">
        <v>0</v>
      </c>
      <c r="I1088" s="9">
        <v>1304667</v>
      </c>
      <c r="J1088" s="9">
        <v>0</v>
      </c>
      <c r="K1088" s="9">
        <v>0</v>
      </c>
      <c r="L1088" s="5">
        <f t="shared" si="48"/>
        <v>1</v>
      </c>
      <c r="M1088" s="5">
        <f t="shared" si="49"/>
        <v>0</v>
      </c>
      <c r="N1088" s="31">
        <f t="shared" si="50"/>
        <v>0</v>
      </c>
    </row>
    <row r="1089" spans="1:14">
      <c r="A1089" s="16" t="s">
        <v>70</v>
      </c>
      <c r="B1089" s="17" t="s">
        <v>246</v>
      </c>
      <c r="C1089" s="18" t="s">
        <v>37</v>
      </c>
      <c r="D1089" s="16" t="s">
        <v>245</v>
      </c>
      <c r="E1089" s="9">
        <v>12784737</v>
      </c>
      <c r="F1089" s="9">
        <v>0</v>
      </c>
      <c r="G1089" s="9">
        <v>0</v>
      </c>
      <c r="H1089" s="9">
        <v>0</v>
      </c>
      <c r="I1089" s="9">
        <v>12784737</v>
      </c>
      <c r="J1089" s="9">
        <v>12428920</v>
      </c>
      <c r="K1089" s="9">
        <v>12428920</v>
      </c>
      <c r="L1089" s="5">
        <f t="shared" si="48"/>
        <v>1</v>
      </c>
      <c r="M1089" s="5">
        <f t="shared" si="49"/>
        <v>0.97216861011689171</v>
      </c>
      <c r="N1089" s="31">
        <f t="shared" si="50"/>
        <v>0</v>
      </c>
    </row>
    <row r="1090" spans="1:14">
      <c r="A1090" s="16" t="s">
        <v>70</v>
      </c>
      <c r="B1090" s="17" t="s">
        <v>246</v>
      </c>
      <c r="C1090" s="18" t="s">
        <v>10</v>
      </c>
      <c r="D1090" s="16" t="s">
        <v>245</v>
      </c>
      <c r="E1090" s="9">
        <v>128805817</v>
      </c>
      <c r="F1090" s="9">
        <v>0</v>
      </c>
      <c r="G1090" s="9">
        <v>0</v>
      </c>
      <c r="H1090" s="9">
        <v>0</v>
      </c>
      <c r="I1090" s="9">
        <v>128805817</v>
      </c>
      <c r="J1090" s="9">
        <v>114065000</v>
      </c>
      <c r="K1090" s="9">
        <v>114065000</v>
      </c>
      <c r="L1090" s="5">
        <f t="shared" ref="L1090:L1153" si="51">I1090/E1090</f>
        <v>1</v>
      </c>
      <c r="M1090" s="5">
        <f t="shared" ref="M1090:M1153" si="52">J1090/E1090</f>
        <v>0.88555783160010548</v>
      </c>
      <c r="N1090" s="31">
        <f t="shared" ref="N1090:N1153" si="53">H1090/E1090</f>
        <v>0</v>
      </c>
    </row>
    <row r="1091" spans="1:14">
      <c r="A1091" s="16" t="s">
        <v>70</v>
      </c>
      <c r="B1091" s="17" t="s">
        <v>180</v>
      </c>
      <c r="C1091" s="18" t="s">
        <v>24</v>
      </c>
      <c r="D1091" s="16" t="s">
        <v>179</v>
      </c>
      <c r="E1091" s="9">
        <v>5777811</v>
      </c>
      <c r="F1091" s="9">
        <v>0</v>
      </c>
      <c r="G1091" s="9">
        <v>0</v>
      </c>
      <c r="H1091" s="9">
        <v>2419953</v>
      </c>
      <c r="I1091" s="9">
        <v>3357858</v>
      </c>
      <c r="J1091" s="9">
        <v>0</v>
      </c>
      <c r="K1091" s="9">
        <v>0</v>
      </c>
      <c r="L1091" s="5">
        <f t="shared" si="51"/>
        <v>0.58116438907399359</v>
      </c>
      <c r="M1091" s="5">
        <f t="shared" si="52"/>
        <v>0</v>
      </c>
      <c r="N1091" s="31">
        <f t="shared" si="53"/>
        <v>0.41883561092600641</v>
      </c>
    </row>
    <row r="1092" spans="1:14">
      <c r="A1092" s="16" t="s">
        <v>70</v>
      </c>
      <c r="B1092" s="17" t="s">
        <v>180</v>
      </c>
      <c r="C1092" s="18" t="s">
        <v>37</v>
      </c>
      <c r="D1092" s="16" t="s">
        <v>179</v>
      </c>
      <c r="E1092" s="9">
        <v>56618121</v>
      </c>
      <c r="F1092" s="9">
        <v>0</v>
      </c>
      <c r="G1092" s="9">
        <v>0</v>
      </c>
      <c r="H1092" s="9">
        <v>0</v>
      </c>
      <c r="I1092" s="9">
        <v>56618121</v>
      </c>
      <c r="J1092" s="9">
        <v>52909468</v>
      </c>
      <c r="K1092" s="9">
        <v>52909468</v>
      </c>
      <c r="L1092" s="5">
        <f t="shared" si="51"/>
        <v>1</v>
      </c>
      <c r="M1092" s="5">
        <f t="shared" si="52"/>
        <v>0.9344970667606578</v>
      </c>
      <c r="N1092" s="31">
        <f t="shared" si="53"/>
        <v>0</v>
      </c>
    </row>
    <row r="1093" spans="1:14">
      <c r="A1093" s="16" t="s">
        <v>70</v>
      </c>
      <c r="B1093" s="17" t="s">
        <v>180</v>
      </c>
      <c r="C1093" s="18" t="s">
        <v>10</v>
      </c>
      <c r="D1093" s="16" t="s">
        <v>179</v>
      </c>
      <c r="E1093" s="9">
        <v>571081790</v>
      </c>
      <c r="F1093" s="9">
        <v>0</v>
      </c>
      <c r="G1093" s="9">
        <v>0</v>
      </c>
      <c r="H1093" s="9">
        <v>14830110</v>
      </c>
      <c r="I1093" s="9">
        <v>556251680</v>
      </c>
      <c r="J1093" s="9">
        <v>515938705</v>
      </c>
      <c r="K1093" s="9">
        <v>515938705</v>
      </c>
      <c r="L1093" s="5">
        <f t="shared" si="51"/>
        <v>0.97403154809051085</v>
      </c>
      <c r="M1093" s="5">
        <f t="shared" si="52"/>
        <v>0.90344100273272587</v>
      </c>
      <c r="N1093" s="31">
        <f t="shared" si="53"/>
        <v>2.5968451909489182E-2</v>
      </c>
    </row>
    <row r="1094" spans="1:14" ht="22.5">
      <c r="A1094" s="16" t="s">
        <v>70</v>
      </c>
      <c r="B1094" s="17" t="s">
        <v>120</v>
      </c>
      <c r="C1094" s="18" t="s">
        <v>37</v>
      </c>
      <c r="D1094" s="16" t="s">
        <v>119</v>
      </c>
      <c r="E1094" s="9">
        <v>45899914417</v>
      </c>
      <c r="F1094" s="9">
        <v>0</v>
      </c>
      <c r="G1094" s="9">
        <v>0</v>
      </c>
      <c r="H1094" s="9">
        <v>51131452</v>
      </c>
      <c r="I1094" s="9">
        <v>45848782965</v>
      </c>
      <c r="J1094" s="9">
        <v>43589175592</v>
      </c>
      <c r="K1094" s="9">
        <v>43589175592</v>
      </c>
      <c r="L1094" s="5">
        <f t="shared" si="51"/>
        <v>0.99888602293382356</v>
      </c>
      <c r="M1094" s="5">
        <f t="shared" si="52"/>
        <v>0.94965701234196265</v>
      </c>
      <c r="N1094" s="31">
        <f t="shared" si="53"/>
        <v>1.1139770661764544E-3</v>
      </c>
    </row>
    <row r="1095" spans="1:14">
      <c r="A1095" s="16" t="s">
        <v>70</v>
      </c>
      <c r="B1095" s="17" t="s">
        <v>118</v>
      </c>
      <c r="C1095" s="18" t="s">
        <v>37</v>
      </c>
      <c r="D1095" s="16" t="s">
        <v>117</v>
      </c>
      <c r="E1095" s="9">
        <v>265835479</v>
      </c>
      <c r="F1095" s="9">
        <v>0</v>
      </c>
      <c r="G1095" s="9">
        <v>0</v>
      </c>
      <c r="H1095" s="9">
        <v>0</v>
      </c>
      <c r="I1095" s="9">
        <v>265835479</v>
      </c>
      <c r="J1095" s="9">
        <v>257397611</v>
      </c>
      <c r="K1095" s="9">
        <v>257397611</v>
      </c>
      <c r="L1095" s="5">
        <f t="shared" si="51"/>
        <v>1</v>
      </c>
      <c r="M1095" s="5">
        <f t="shared" si="52"/>
        <v>0.96825905995790729</v>
      </c>
      <c r="N1095" s="31">
        <f t="shared" si="53"/>
        <v>0</v>
      </c>
    </row>
    <row r="1096" spans="1:14">
      <c r="A1096" s="16" t="s">
        <v>70</v>
      </c>
      <c r="B1096" s="17" t="s">
        <v>118</v>
      </c>
      <c r="C1096" s="18" t="s">
        <v>10</v>
      </c>
      <c r="D1096" s="16" t="s">
        <v>117</v>
      </c>
      <c r="E1096" s="9">
        <v>2417103533</v>
      </c>
      <c r="F1096" s="9">
        <v>0</v>
      </c>
      <c r="G1096" s="9">
        <v>0</v>
      </c>
      <c r="H1096" s="9">
        <v>20594468</v>
      </c>
      <c r="I1096" s="9">
        <v>2396509065</v>
      </c>
      <c r="J1096" s="9">
        <v>2093726869</v>
      </c>
      <c r="K1096" s="9">
        <v>2093726869</v>
      </c>
      <c r="L1096" s="5">
        <f t="shared" si="51"/>
        <v>0.99147969140798897</v>
      </c>
      <c r="M1096" s="5">
        <f t="shared" si="52"/>
        <v>0.86621315157376011</v>
      </c>
      <c r="N1096" s="31">
        <f t="shared" si="53"/>
        <v>8.5203085920109826E-3</v>
      </c>
    </row>
    <row r="1097" spans="1:14">
      <c r="A1097" s="16" t="s">
        <v>70</v>
      </c>
      <c r="B1097" s="17" t="s">
        <v>116</v>
      </c>
      <c r="C1097" s="18" t="s">
        <v>24</v>
      </c>
      <c r="D1097" s="16" t="s">
        <v>115</v>
      </c>
      <c r="E1097" s="9">
        <v>187126524</v>
      </c>
      <c r="F1097" s="9">
        <v>0</v>
      </c>
      <c r="G1097" s="9">
        <v>0</v>
      </c>
      <c r="H1097" s="9">
        <v>3727620</v>
      </c>
      <c r="I1097" s="9">
        <v>183398904</v>
      </c>
      <c r="J1097" s="9">
        <v>0</v>
      </c>
      <c r="K1097" s="9">
        <v>0</v>
      </c>
      <c r="L1097" s="5">
        <f t="shared" si="51"/>
        <v>0.98007968127490042</v>
      </c>
      <c r="M1097" s="5">
        <f t="shared" si="52"/>
        <v>0</v>
      </c>
      <c r="N1097" s="31">
        <f t="shared" si="53"/>
        <v>1.9920318725099601E-2</v>
      </c>
    </row>
    <row r="1098" spans="1:14">
      <c r="A1098" s="16" t="s">
        <v>70</v>
      </c>
      <c r="B1098" s="17" t="s">
        <v>116</v>
      </c>
      <c r="C1098" s="18" t="s">
        <v>37</v>
      </c>
      <c r="D1098" s="16" t="s">
        <v>115</v>
      </c>
      <c r="E1098" s="9">
        <v>1669976311</v>
      </c>
      <c r="F1098" s="9">
        <v>0</v>
      </c>
      <c r="G1098" s="9">
        <v>0</v>
      </c>
      <c r="H1098" s="9">
        <v>0</v>
      </c>
      <c r="I1098" s="9">
        <v>1669976311</v>
      </c>
      <c r="J1098" s="9">
        <v>1597198734</v>
      </c>
      <c r="K1098" s="9">
        <v>1597198734</v>
      </c>
      <c r="L1098" s="5">
        <f t="shared" si="51"/>
        <v>1</v>
      </c>
      <c r="M1098" s="5">
        <f t="shared" si="52"/>
        <v>0.95641999439116598</v>
      </c>
      <c r="N1098" s="31">
        <f t="shared" si="53"/>
        <v>0</v>
      </c>
    </row>
    <row r="1099" spans="1:14">
      <c r="A1099" s="16" t="s">
        <v>70</v>
      </c>
      <c r="B1099" s="17" t="s">
        <v>116</v>
      </c>
      <c r="C1099" s="18" t="s">
        <v>10</v>
      </c>
      <c r="D1099" s="16" t="s">
        <v>115</v>
      </c>
      <c r="E1099" s="9">
        <v>17471659492</v>
      </c>
      <c r="F1099" s="9">
        <v>0</v>
      </c>
      <c r="G1099" s="9">
        <v>0</v>
      </c>
      <c r="H1099" s="9">
        <v>173007761</v>
      </c>
      <c r="I1099" s="9">
        <v>17298651731</v>
      </c>
      <c r="J1099" s="9">
        <v>15629557306</v>
      </c>
      <c r="K1099" s="9">
        <v>15629557306</v>
      </c>
      <c r="L1099" s="5">
        <f t="shared" si="51"/>
        <v>0.99009780604531483</v>
      </c>
      <c r="M1099" s="5">
        <f t="shared" si="52"/>
        <v>0.8945662724915473</v>
      </c>
      <c r="N1099" s="31">
        <f t="shared" si="53"/>
        <v>9.9021939546851609E-3</v>
      </c>
    </row>
    <row r="1100" spans="1:14">
      <c r="A1100" s="16" t="s">
        <v>70</v>
      </c>
      <c r="B1100" s="17" t="s">
        <v>114</v>
      </c>
      <c r="C1100" s="18" t="s">
        <v>37</v>
      </c>
      <c r="D1100" s="16" t="s">
        <v>113</v>
      </c>
      <c r="E1100" s="9">
        <v>510000</v>
      </c>
      <c r="F1100" s="9">
        <v>0</v>
      </c>
      <c r="G1100" s="9">
        <v>258799</v>
      </c>
      <c r="H1100" s="9">
        <v>251201</v>
      </c>
      <c r="I1100" s="9">
        <v>0</v>
      </c>
      <c r="J1100" s="9">
        <v>0</v>
      </c>
      <c r="K1100" s="9">
        <v>0</v>
      </c>
      <c r="L1100" s="5">
        <f t="shared" si="51"/>
        <v>0</v>
      </c>
      <c r="M1100" s="5">
        <f t="shared" si="52"/>
        <v>0</v>
      </c>
      <c r="N1100" s="31">
        <f t="shared" si="53"/>
        <v>0.49255098039215689</v>
      </c>
    </row>
    <row r="1101" spans="1:14">
      <c r="A1101" s="16" t="s">
        <v>70</v>
      </c>
      <c r="B1101" s="17" t="s">
        <v>114</v>
      </c>
      <c r="C1101" s="18" t="s">
        <v>10</v>
      </c>
      <c r="D1101" s="16" t="s">
        <v>113</v>
      </c>
      <c r="E1101" s="9">
        <v>4692875</v>
      </c>
      <c r="F1101" s="9">
        <v>0</v>
      </c>
      <c r="G1101" s="9">
        <v>0</v>
      </c>
      <c r="H1101" s="9">
        <v>0</v>
      </c>
      <c r="I1101" s="9">
        <v>4692875</v>
      </c>
      <c r="J1101" s="9">
        <v>782515</v>
      </c>
      <c r="K1101" s="9">
        <v>782515</v>
      </c>
      <c r="L1101" s="5">
        <f t="shared" si="51"/>
        <v>1</v>
      </c>
      <c r="M1101" s="5">
        <f t="shared" si="52"/>
        <v>0.16674533201928454</v>
      </c>
      <c r="N1101" s="31">
        <f t="shared" si="53"/>
        <v>0</v>
      </c>
    </row>
    <row r="1102" spans="1:14" ht="22.5">
      <c r="A1102" s="16" t="s">
        <v>70</v>
      </c>
      <c r="B1102" s="17" t="s">
        <v>112</v>
      </c>
      <c r="C1102" s="18" t="s">
        <v>37</v>
      </c>
      <c r="D1102" s="16" t="s">
        <v>87</v>
      </c>
      <c r="E1102" s="9">
        <v>30986015</v>
      </c>
      <c r="F1102" s="9">
        <v>0</v>
      </c>
      <c r="G1102" s="9">
        <v>0</v>
      </c>
      <c r="H1102" s="9">
        <v>0</v>
      </c>
      <c r="I1102" s="9">
        <v>30986015</v>
      </c>
      <c r="J1102" s="9">
        <v>27089570</v>
      </c>
      <c r="K1102" s="9">
        <v>27089570</v>
      </c>
      <c r="L1102" s="5">
        <f t="shared" si="51"/>
        <v>1</v>
      </c>
      <c r="M1102" s="5">
        <f t="shared" si="52"/>
        <v>0.87425149700598803</v>
      </c>
      <c r="N1102" s="31">
        <f t="shared" si="53"/>
        <v>0</v>
      </c>
    </row>
    <row r="1103" spans="1:14" ht="22.5">
      <c r="A1103" s="16" t="s">
        <v>70</v>
      </c>
      <c r="B1103" s="17" t="s">
        <v>111</v>
      </c>
      <c r="C1103" s="18" t="s">
        <v>37</v>
      </c>
      <c r="D1103" s="16" t="s">
        <v>85</v>
      </c>
      <c r="E1103" s="9">
        <v>13474443</v>
      </c>
      <c r="F1103" s="9">
        <v>0</v>
      </c>
      <c r="G1103" s="9">
        <v>317456</v>
      </c>
      <c r="H1103" s="9">
        <v>0</v>
      </c>
      <c r="I1103" s="9">
        <v>13156987</v>
      </c>
      <c r="J1103" s="9">
        <v>10538792</v>
      </c>
      <c r="K1103" s="9">
        <v>10538792</v>
      </c>
      <c r="L1103" s="5">
        <f t="shared" si="51"/>
        <v>0.97644013930668605</v>
      </c>
      <c r="M1103" s="5">
        <f t="shared" si="52"/>
        <v>0.78213192189094571</v>
      </c>
      <c r="N1103" s="31">
        <f t="shared" si="53"/>
        <v>0</v>
      </c>
    </row>
    <row r="1104" spans="1:14">
      <c r="A1104" s="16" t="s">
        <v>70</v>
      </c>
      <c r="B1104" s="17" t="s">
        <v>110</v>
      </c>
      <c r="C1104" s="18" t="s">
        <v>37</v>
      </c>
      <c r="D1104" s="16" t="s">
        <v>109</v>
      </c>
      <c r="E1104" s="9">
        <v>650068868</v>
      </c>
      <c r="F1104" s="9">
        <v>0</v>
      </c>
      <c r="G1104" s="9">
        <v>0</v>
      </c>
      <c r="H1104" s="9">
        <v>0</v>
      </c>
      <c r="I1104" s="9">
        <v>650068868</v>
      </c>
      <c r="J1104" s="9">
        <v>455048207</v>
      </c>
      <c r="K1104" s="9">
        <v>455048207</v>
      </c>
      <c r="L1104" s="5">
        <f t="shared" si="51"/>
        <v>1</v>
      </c>
      <c r="M1104" s="5">
        <f t="shared" si="52"/>
        <v>0.69999999907702082</v>
      </c>
      <c r="N1104" s="31">
        <f t="shared" si="53"/>
        <v>0</v>
      </c>
    </row>
    <row r="1105" spans="1:14">
      <c r="A1105" s="16" t="s">
        <v>70</v>
      </c>
      <c r="B1105" s="17" t="s">
        <v>108</v>
      </c>
      <c r="C1105" s="18" t="s">
        <v>37</v>
      </c>
      <c r="D1105" s="16" t="s">
        <v>107</v>
      </c>
      <c r="E1105" s="9">
        <v>2472069800</v>
      </c>
      <c r="F1105" s="9">
        <v>0</v>
      </c>
      <c r="G1105" s="9">
        <v>0</v>
      </c>
      <c r="H1105" s="9">
        <v>0</v>
      </c>
      <c r="I1105" s="9">
        <v>2472069800</v>
      </c>
      <c r="J1105" s="9">
        <v>1378710820</v>
      </c>
      <c r="K1105" s="9">
        <v>1378710820</v>
      </c>
      <c r="L1105" s="5">
        <f t="shared" si="51"/>
        <v>1</v>
      </c>
      <c r="M1105" s="5">
        <f t="shared" si="52"/>
        <v>0.55771516645686947</v>
      </c>
      <c r="N1105" s="31">
        <f t="shared" si="53"/>
        <v>0</v>
      </c>
    </row>
    <row r="1106" spans="1:14" ht="22.5">
      <c r="A1106" s="16" t="s">
        <v>70</v>
      </c>
      <c r="B1106" s="17" t="s">
        <v>205</v>
      </c>
      <c r="C1106" s="18" t="s">
        <v>37</v>
      </c>
      <c r="D1106" s="16" t="s">
        <v>204</v>
      </c>
      <c r="E1106" s="9">
        <v>45500000</v>
      </c>
      <c r="F1106" s="9">
        <v>0</v>
      </c>
      <c r="G1106" s="9">
        <v>0</v>
      </c>
      <c r="H1106" s="9">
        <v>0</v>
      </c>
      <c r="I1106" s="9">
        <v>45500000</v>
      </c>
      <c r="J1106" s="9">
        <v>0</v>
      </c>
      <c r="K1106" s="9">
        <v>0</v>
      </c>
      <c r="L1106" s="5">
        <f t="shared" si="51"/>
        <v>1</v>
      </c>
      <c r="M1106" s="5">
        <f t="shared" si="52"/>
        <v>0</v>
      </c>
      <c r="N1106" s="31">
        <f t="shared" si="53"/>
        <v>0</v>
      </c>
    </row>
    <row r="1107" spans="1:14">
      <c r="A1107" s="16" t="s">
        <v>70</v>
      </c>
      <c r="B1107" s="17" t="s">
        <v>201</v>
      </c>
      <c r="C1107" s="18" t="s">
        <v>37</v>
      </c>
      <c r="D1107" s="16" t="s">
        <v>200</v>
      </c>
      <c r="E1107" s="9">
        <v>57738446</v>
      </c>
      <c r="F1107" s="9">
        <v>0</v>
      </c>
      <c r="G1107" s="9">
        <v>0</v>
      </c>
      <c r="H1107" s="9">
        <v>6974486</v>
      </c>
      <c r="I1107" s="9">
        <v>50763960</v>
      </c>
      <c r="J1107" s="9">
        <v>4717530</v>
      </c>
      <c r="K1107" s="9">
        <v>4717530</v>
      </c>
      <c r="L1107" s="5">
        <f t="shared" si="51"/>
        <v>0.87920551238943978</v>
      </c>
      <c r="M1107" s="5">
        <f t="shared" si="52"/>
        <v>8.1705177863636999E-2</v>
      </c>
      <c r="N1107" s="31">
        <f t="shared" si="53"/>
        <v>0.12079448761056022</v>
      </c>
    </row>
    <row r="1108" spans="1:14">
      <c r="A1108" s="16" t="s">
        <v>70</v>
      </c>
      <c r="B1108" s="17" t="s">
        <v>201</v>
      </c>
      <c r="C1108" s="18" t="s">
        <v>10</v>
      </c>
      <c r="D1108" s="16" t="s">
        <v>200</v>
      </c>
      <c r="E1108" s="9">
        <v>129003750</v>
      </c>
      <c r="F1108" s="9">
        <v>0</v>
      </c>
      <c r="G1108" s="9">
        <v>0</v>
      </c>
      <c r="H1108" s="9">
        <v>2771353</v>
      </c>
      <c r="I1108" s="9">
        <v>126232397</v>
      </c>
      <c r="J1108" s="9">
        <v>126232397</v>
      </c>
      <c r="K1108" s="9">
        <v>126232397</v>
      </c>
      <c r="L1108" s="5">
        <f t="shared" si="51"/>
        <v>0.97851726790887861</v>
      </c>
      <c r="M1108" s="5">
        <f t="shared" si="52"/>
        <v>0.97851726790887861</v>
      </c>
      <c r="N1108" s="31">
        <f t="shared" si="53"/>
        <v>2.1482732091121382E-2</v>
      </c>
    </row>
    <row r="1109" spans="1:14">
      <c r="A1109" s="16" t="s">
        <v>70</v>
      </c>
      <c r="B1109" s="17" t="s">
        <v>106</v>
      </c>
      <c r="C1109" s="18" t="s">
        <v>37</v>
      </c>
      <c r="D1109" s="16" t="s">
        <v>105</v>
      </c>
      <c r="E1109" s="9">
        <v>1625261338</v>
      </c>
      <c r="F1109" s="9">
        <v>0</v>
      </c>
      <c r="G1109" s="9">
        <v>0</v>
      </c>
      <c r="H1109" s="9">
        <v>52397980</v>
      </c>
      <c r="I1109" s="9">
        <v>1572863358</v>
      </c>
      <c r="J1109" s="9">
        <v>1168727892</v>
      </c>
      <c r="K1109" s="9">
        <v>1168727892</v>
      </c>
      <c r="L1109" s="5">
        <f t="shared" si="51"/>
        <v>0.96776027413260235</v>
      </c>
      <c r="M1109" s="5">
        <f t="shared" si="52"/>
        <v>0.71910151596801231</v>
      </c>
      <c r="N1109" s="31">
        <f t="shared" si="53"/>
        <v>3.2239725867397699E-2</v>
      </c>
    </row>
    <row r="1110" spans="1:14">
      <c r="A1110" s="16" t="s">
        <v>70</v>
      </c>
      <c r="B1110" s="17" t="s">
        <v>106</v>
      </c>
      <c r="C1110" s="18" t="s">
        <v>10</v>
      </c>
      <c r="D1110" s="16" t="s">
        <v>105</v>
      </c>
      <c r="E1110" s="9">
        <v>227062861</v>
      </c>
      <c r="F1110" s="9">
        <v>0</v>
      </c>
      <c r="G1110" s="9">
        <v>0</v>
      </c>
      <c r="H1110" s="9">
        <v>0</v>
      </c>
      <c r="I1110" s="9">
        <v>227062861</v>
      </c>
      <c r="J1110" s="9">
        <v>214305980</v>
      </c>
      <c r="K1110" s="9">
        <v>214305980</v>
      </c>
      <c r="L1110" s="5">
        <f t="shared" si="51"/>
        <v>1</v>
      </c>
      <c r="M1110" s="5">
        <f t="shared" si="52"/>
        <v>0.94381784434575589</v>
      </c>
      <c r="N1110" s="31">
        <f t="shared" si="53"/>
        <v>0</v>
      </c>
    </row>
    <row r="1111" spans="1:14">
      <c r="A1111" s="16" t="s">
        <v>70</v>
      </c>
      <c r="B1111" s="17" t="s">
        <v>193</v>
      </c>
      <c r="C1111" s="18" t="s">
        <v>37</v>
      </c>
      <c r="D1111" s="16" t="s">
        <v>192</v>
      </c>
      <c r="E1111" s="9">
        <v>89282238</v>
      </c>
      <c r="F1111" s="9">
        <v>0</v>
      </c>
      <c r="G1111" s="9">
        <v>3329872</v>
      </c>
      <c r="H1111" s="9">
        <v>10657789</v>
      </c>
      <c r="I1111" s="9">
        <v>75294577</v>
      </c>
      <c r="J1111" s="9">
        <v>43573149</v>
      </c>
      <c r="K1111" s="9">
        <v>43573149</v>
      </c>
      <c r="L1111" s="5">
        <f t="shared" si="51"/>
        <v>0.84333209702919854</v>
      </c>
      <c r="M1111" s="5">
        <f t="shared" si="52"/>
        <v>0.48803827027723029</v>
      </c>
      <c r="N1111" s="31">
        <f t="shared" si="53"/>
        <v>0.11937188447269881</v>
      </c>
    </row>
    <row r="1112" spans="1:14">
      <c r="A1112" s="16" t="s">
        <v>70</v>
      </c>
      <c r="B1112" s="17" t="s">
        <v>193</v>
      </c>
      <c r="C1112" s="18" t="s">
        <v>10</v>
      </c>
      <c r="D1112" s="16" t="s">
        <v>192</v>
      </c>
      <c r="E1112" s="9">
        <v>97135914</v>
      </c>
      <c r="F1112" s="9">
        <v>0</v>
      </c>
      <c r="G1112" s="9">
        <v>2705521</v>
      </c>
      <c r="H1112" s="9">
        <v>0</v>
      </c>
      <c r="I1112" s="9">
        <v>94430393</v>
      </c>
      <c r="J1112" s="9">
        <v>94430393</v>
      </c>
      <c r="K1112" s="9">
        <v>94430393</v>
      </c>
      <c r="L1112" s="5">
        <f t="shared" si="51"/>
        <v>0.97214705778132693</v>
      </c>
      <c r="M1112" s="5">
        <f t="shared" si="52"/>
        <v>0.97214705778132693</v>
      </c>
      <c r="N1112" s="31">
        <f t="shared" si="53"/>
        <v>0</v>
      </c>
    </row>
    <row r="1113" spans="1:14" ht="22.5">
      <c r="A1113" s="16" t="s">
        <v>70</v>
      </c>
      <c r="B1113" s="17" t="s">
        <v>191</v>
      </c>
      <c r="C1113" s="18" t="s">
        <v>37</v>
      </c>
      <c r="D1113" s="16" t="s">
        <v>190</v>
      </c>
      <c r="E1113" s="9">
        <v>327550445</v>
      </c>
      <c r="F1113" s="9">
        <v>0</v>
      </c>
      <c r="G1113" s="9">
        <v>441151</v>
      </c>
      <c r="H1113" s="9">
        <v>14465765</v>
      </c>
      <c r="I1113" s="9">
        <v>312643529</v>
      </c>
      <c r="J1113" s="9">
        <v>240314846</v>
      </c>
      <c r="K1113" s="9">
        <v>240314846</v>
      </c>
      <c r="L1113" s="5">
        <f t="shared" si="51"/>
        <v>0.95448970921104992</v>
      </c>
      <c r="M1113" s="5">
        <f t="shared" si="52"/>
        <v>0.73367278130243418</v>
      </c>
      <c r="N1113" s="31">
        <f t="shared" si="53"/>
        <v>4.41634722859253E-2</v>
      </c>
    </row>
    <row r="1114" spans="1:14" ht="22.5">
      <c r="A1114" s="16" t="s">
        <v>70</v>
      </c>
      <c r="B1114" s="17" t="s">
        <v>104</v>
      </c>
      <c r="C1114" s="18" t="s">
        <v>37</v>
      </c>
      <c r="D1114" s="16" t="s">
        <v>87</v>
      </c>
      <c r="E1114" s="9">
        <v>275268247</v>
      </c>
      <c r="F1114" s="9">
        <v>0</v>
      </c>
      <c r="G1114" s="9">
        <v>0</v>
      </c>
      <c r="H1114" s="9">
        <v>0</v>
      </c>
      <c r="I1114" s="9">
        <v>275268247</v>
      </c>
      <c r="J1114" s="9">
        <v>241247465</v>
      </c>
      <c r="K1114" s="9">
        <v>241247465</v>
      </c>
      <c r="L1114" s="5">
        <f t="shared" si="51"/>
        <v>1</v>
      </c>
      <c r="M1114" s="5">
        <f t="shared" si="52"/>
        <v>0.87640862187784407</v>
      </c>
      <c r="N1114" s="31">
        <f t="shared" si="53"/>
        <v>0</v>
      </c>
    </row>
    <row r="1115" spans="1:14" ht="22.5">
      <c r="A1115" s="16" t="s">
        <v>70</v>
      </c>
      <c r="B1115" s="17" t="s">
        <v>104</v>
      </c>
      <c r="C1115" s="18" t="s">
        <v>10</v>
      </c>
      <c r="D1115" s="16" t="s">
        <v>87</v>
      </c>
      <c r="E1115" s="9">
        <v>28001126</v>
      </c>
      <c r="F1115" s="9">
        <v>0</v>
      </c>
      <c r="G1115" s="9">
        <v>0</v>
      </c>
      <c r="H1115" s="9">
        <v>0</v>
      </c>
      <c r="I1115" s="9">
        <v>28001126</v>
      </c>
      <c r="J1115" s="9">
        <v>12040756</v>
      </c>
      <c r="K1115" s="9">
        <v>12040756</v>
      </c>
      <c r="L1115" s="5">
        <f t="shared" si="51"/>
        <v>1</v>
      </c>
      <c r="M1115" s="5">
        <f t="shared" si="52"/>
        <v>0.43000970746676404</v>
      </c>
      <c r="N1115" s="31">
        <f t="shared" si="53"/>
        <v>0</v>
      </c>
    </row>
    <row r="1116" spans="1:14" ht="22.5">
      <c r="A1116" s="16" t="s">
        <v>70</v>
      </c>
      <c r="B1116" s="17" t="s">
        <v>103</v>
      </c>
      <c r="C1116" s="18" t="s">
        <v>37</v>
      </c>
      <c r="D1116" s="16" t="s">
        <v>85</v>
      </c>
      <c r="E1116" s="9">
        <v>247677203</v>
      </c>
      <c r="F1116" s="9">
        <v>0</v>
      </c>
      <c r="G1116" s="9">
        <v>7920929</v>
      </c>
      <c r="H1116" s="9">
        <v>0</v>
      </c>
      <c r="I1116" s="9">
        <v>239756274</v>
      </c>
      <c r="J1116" s="9">
        <v>219887298</v>
      </c>
      <c r="K1116" s="9">
        <v>219887298</v>
      </c>
      <c r="L1116" s="5">
        <f t="shared" si="51"/>
        <v>0.96801914385313859</v>
      </c>
      <c r="M1116" s="5">
        <f t="shared" si="52"/>
        <v>0.88779788909357149</v>
      </c>
      <c r="N1116" s="31">
        <f t="shared" si="53"/>
        <v>0</v>
      </c>
    </row>
    <row r="1117" spans="1:14" ht="33.75">
      <c r="A1117" s="16" t="s">
        <v>70</v>
      </c>
      <c r="B1117" s="17" t="s">
        <v>102</v>
      </c>
      <c r="C1117" s="18" t="s">
        <v>37</v>
      </c>
      <c r="D1117" s="16" t="s">
        <v>101</v>
      </c>
      <c r="E1117" s="9">
        <v>26259369</v>
      </c>
      <c r="F1117" s="9">
        <v>0</v>
      </c>
      <c r="G1117" s="9">
        <v>0</v>
      </c>
      <c r="H1117" s="9">
        <v>4222097</v>
      </c>
      <c r="I1117" s="9">
        <v>22037272</v>
      </c>
      <c r="J1117" s="9">
        <v>14782917</v>
      </c>
      <c r="K1117" s="9">
        <v>14782917</v>
      </c>
      <c r="L1117" s="5">
        <f t="shared" si="51"/>
        <v>0.83921559577459759</v>
      </c>
      <c r="M1117" s="5">
        <f t="shared" si="52"/>
        <v>0.56295781517065391</v>
      </c>
      <c r="N1117" s="31">
        <f t="shared" si="53"/>
        <v>0.16078440422540238</v>
      </c>
    </row>
    <row r="1118" spans="1:14" ht="22.5">
      <c r="A1118" s="16" t="s">
        <v>70</v>
      </c>
      <c r="B1118" s="17" t="s">
        <v>100</v>
      </c>
      <c r="C1118" s="18" t="s">
        <v>10</v>
      </c>
      <c r="D1118" s="16" t="s">
        <v>99</v>
      </c>
      <c r="E1118" s="9">
        <v>261785465</v>
      </c>
      <c r="F1118" s="9">
        <v>0</v>
      </c>
      <c r="G1118" s="9">
        <v>0</v>
      </c>
      <c r="H1118" s="9">
        <v>2825355</v>
      </c>
      <c r="I1118" s="9">
        <v>258960110</v>
      </c>
      <c r="J1118" s="9">
        <v>212914392</v>
      </c>
      <c r="K1118" s="9">
        <v>212914392</v>
      </c>
      <c r="L1118" s="5">
        <f t="shared" si="51"/>
        <v>0.98920736489323424</v>
      </c>
      <c r="M1118" s="5">
        <f t="shared" si="52"/>
        <v>0.81331632373096041</v>
      </c>
      <c r="N1118" s="31">
        <f t="shared" si="53"/>
        <v>1.0792635106765763E-2</v>
      </c>
    </row>
    <row r="1119" spans="1:14" ht="22.5">
      <c r="A1119" s="16" t="s">
        <v>70</v>
      </c>
      <c r="B1119" s="17" t="s">
        <v>98</v>
      </c>
      <c r="C1119" s="18" t="s">
        <v>37</v>
      </c>
      <c r="D1119" s="16" t="s">
        <v>97</v>
      </c>
      <c r="E1119" s="9">
        <v>2717031137</v>
      </c>
      <c r="F1119" s="9">
        <v>0</v>
      </c>
      <c r="G1119" s="9">
        <v>0</v>
      </c>
      <c r="H1119" s="9">
        <v>0</v>
      </c>
      <c r="I1119" s="9">
        <v>2717031137</v>
      </c>
      <c r="J1119" s="9">
        <v>2166889493</v>
      </c>
      <c r="K1119" s="9">
        <v>2166889493</v>
      </c>
      <c r="L1119" s="5">
        <f t="shared" si="51"/>
        <v>1</v>
      </c>
      <c r="M1119" s="5">
        <f t="shared" si="52"/>
        <v>0.79752103812566655</v>
      </c>
      <c r="N1119" s="31">
        <f t="shared" si="53"/>
        <v>0</v>
      </c>
    </row>
    <row r="1120" spans="1:14" ht="22.5">
      <c r="A1120" s="16" t="s">
        <v>70</v>
      </c>
      <c r="B1120" s="17" t="s">
        <v>96</v>
      </c>
      <c r="C1120" s="18" t="s">
        <v>37</v>
      </c>
      <c r="D1120" s="16" t="s">
        <v>87</v>
      </c>
      <c r="E1120" s="9">
        <v>71851671</v>
      </c>
      <c r="F1120" s="9">
        <v>0</v>
      </c>
      <c r="G1120" s="9">
        <v>888242</v>
      </c>
      <c r="H1120" s="9">
        <v>0</v>
      </c>
      <c r="I1120" s="9">
        <v>70963429</v>
      </c>
      <c r="J1120" s="9">
        <v>57020672</v>
      </c>
      <c r="K1120" s="9">
        <v>57020672</v>
      </c>
      <c r="L1120" s="5">
        <f t="shared" si="51"/>
        <v>0.98763783795647564</v>
      </c>
      <c r="M1120" s="5">
        <f t="shared" si="52"/>
        <v>0.79358866963581121</v>
      </c>
      <c r="N1120" s="31">
        <f t="shared" si="53"/>
        <v>0</v>
      </c>
    </row>
    <row r="1121" spans="1:14" ht="22.5">
      <c r="A1121" s="16" t="s">
        <v>70</v>
      </c>
      <c r="B1121" s="17" t="s">
        <v>95</v>
      </c>
      <c r="C1121" s="18" t="s">
        <v>37</v>
      </c>
      <c r="D1121" s="16" t="s">
        <v>85</v>
      </c>
      <c r="E1121" s="9">
        <v>12000000</v>
      </c>
      <c r="F1121" s="9">
        <v>0</v>
      </c>
      <c r="G1121" s="9">
        <v>2990102</v>
      </c>
      <c r="H1121" s="9">
        <v>0</v>
      </c>
      <c r="I1121" s="9">
        <v>9009898</v>
      </c>
      <c r="J1121" s="9">
        <v>6821056</v>
      </c>
      <c r="K1121" s="9">
        <v>6821056</v>
      </c>
      <c r="L1121" s="5">
        <f t="shared" si="51"/>
        <v>0.75082483333333339</v>
      </c>
      <c r="M1121" s="5">
        <f t="shared" si="52"/>
        <v>0.56842133333333333</v>
      </c>
      <c r="N1121" s="31">
        <f t="shared" si="53"/>
        <v>0</v>
      </c>
    </row>
    <row r="1122" spans="1:14" ht="22.5">
      <c r="A1122" s="16" t="s">
        <v>70</v>
      </c>
      <c r="B1122" s="17" t="s">
        <v>94</v>
      </c>
      <c r="C1122" s="18" t="s">
        <v>37</v>
      </c>
      <c r="D1122" s="16" t="s">
        <v>93</v>
      </c>
      <c r="E1122" s="9">
        <v>1276519556</v>
      </c>
      <c r="F1122" s="9">
        <v>0</v>
      </c>
      <c r="G1122" s="9">
        <v>0</v>
      </c>
      <c r="H1122" s="9">
        <v>0</v>
      </c>
      <c r="I1122" s="9">
        <v>1276519556</v>
      </c>
      <c r="J1122" s="9">
        <v>1276478488</v>
      </c>
      <c r="K1122" s="9">
        <v>1276478488</v>
      </c>
      <c r="L1122" s="5">
        <f t="shared" si="51"/>
        <v>1</v>
      </c>
      <c r="M1122" s="5">
        <f t="shared" si="52"/>
        <v>0.999967828146614</v>
      </c>
      <c r="N1122" s="31">
        <f t="shared" si="53"/>
        <v>0</v>
      </c>
    </row>
    <row r="1123" spans="1:14" ht="22.5">
      <c r="A1123" s="16" t="s">
        <v>70</v>
      </c>
      <c r="B1123" s="17" t="s">
        <v>94</v>
      </c>
      <c r="C1123" s="18" t="s">
        <v>10</v>
      </c>
      <c r="D1123" s="16" t="s">
        <v>93</v>
      </c>
      <c r="E1123" s="9">
        <v>732287950</v>
      </c>
      <c r="F1123" s="9">
        <v>0</v>
      </c>
      <c r="G1123" s="9">
        <v>0</v>
      </c>
      <c r="H1123" s="9">
        <v>2189300</v>
      </c>
      <c r="I1123" s="9">
        <v>730098650</v>
      </c>
      <c r="J1123" s="9">
        <v>307804905</v>
      </c>
      <c r="K1123" s="9">
        <v>307804905</v>
      </c>
      <c r="L1123" s="5">
        <f t="shared" si="51"/>
        <v>0.99701032906522635</v>
      </c>
      <c r="M1123" s="5">
        <f t="shared" si="52"/>
        <v>0.42033315583029873</v>
      </c>
      <c r="N1123" s="31">
        <f t="shared" si="53"/>
        <v>2.9896709347736776E-3</v>
      </c>
    </row>
    <row r="1124" spans="1:14">
      <c r="A1124" s="16" t="s">
        <v>70</v>
      </c>
      <c r="B1124" s="17" t="s">
        <v>92</v>
      </c>
      <c r="C1124" s="18" t="s">
        <v>10</v>
      </c>
      <c r="D1124" s="16" t="s">
        <v>91</v>
      </c>
      <c r="E1124" s="9">
        <v>6451836530</v>
      </c>
      <c r="F1124" s="9">
        <v>0</v>
      </c>
      <c r="G1124" s="9">
        <v>80154862</v>
      </c>
      <c r="H1124" s="9">
        <v>0</v>
      </c>
      <c r="I1124" s="9">
        <v>6371681668</v>
      </c>
      <c r="J1124" s="9">
        <v>5094581101</v>
      </c>
      <c r="K1124" s="9">
        <v>5094581101</v>
      </c>
      <c r="L1124" s="5">
        <f t="shared" si="51"/>
        <v>0.98757642701775028</v>
      </c>
      <c r="M1124" s="5">
        <f t="shared" si="52"/>
        <v>0.78963270028789767</v>
      </c>
      <c r="N1124" s="31">
        <f t="shared" si="53"/>
        <v>0</v>
      </c>
    </row>
    <row r="1125" spans="1:14">
      <c r="A1125" s="16" t="s">
        <v>70</v>
      </c>
      <c r="B1125" s="17" t="s">
        <v>244</v>
      </c>
      <c r="C1125" s="18" t="s">
        <v>10</v>
      </c>
      <c r="D1125" s="16" t="s">
        <v>243</v>
      </c>
      <c r="E1125" s="9">
        <v>893572100</v>
      </c>
      <c r="F1125" s="9">
        <v>0</v>
      </c>
      <c r="G1125" s="9">
        <v>0</v>
      </c>
      <c r="H1125" s="9">
        <v>0</v>
      </c>
      <c r="I1125" s="9">
        <v>893572100</v>
      </c>
      <c r="J1125" s="9">
        <v>159165630</v>
      </c>
      <c r="K1125" s="9">
        <v>159165630</v>
      </c>
      <c r="L1125" s="5">
        <f t="shared" si="51"/>
        <v>1</v>
      </c>
      <c r="M1125" s="5">
        <f t="shared" si="52"/>
        <v>0.17812287335291691</v>
      </c>
      <c r="N1125" s="31">
        <f t="shared" si="53"/>
        <v>0</v>
      </c>
    </row>
    <row r="1126" spans="1:14" ht="22.5">
      <c r="A1126" s="16" t="s">
        <v>70</v>
      </c>
      <c r="B1126" s="17" t="s">
        <v>88</v>
      </c>
      <c r="C1126" s="18" t="s">
        <v>37</v>
      </c>
      <c r="D1126" s="16" t="s">
        <v>87</v>
      </c>
      <c r="E1126" s="9">
        <v>30054799</v>
      </c>
      <c r="F1126" s="9">
        <v>0</v>
      </c>
      <c r="G1126" s="9">
        <v>0</v>
      </c>
      <c r="H1126" s="9">
        <v>0</v>
      </c>
      <c r="I1126" s="9">
        <v>30054799</v>
      </c>
      <c r="J1126" s="9">
        <v>25578552</v>
      </c>
      <c r="K1126" s="9">
        <v>25578552</v>
      </c>
      <c r="L1126" s="5">
        <f t="shared" si="51"/>
        <v>1</v>
      </c>
      <c r="M1126" s="5">
        <f t="shared" si="52"/>
        <v>0.85106381846040624</v>
      </c>
      <c r="N1126" s="31">
        <f t="shared" si="53"/>
        <v>0</v>
      </c>
    </row>
    <row r="1127" spans="1:14" ht="22.5">
      <c r="A1127" s="16" t="s">
        <v>70</v>
      </c>
      <c r="B1127" s="17" t="s">
        <v>86</v>
      </c>
      <c r="C1127" s="18" t="s">
        <v>37</v>
      </c>
      <c r="D1127" s="16" t="s">
        <v>85</v>
      </c>
      <c r="E1127" s="9">
        <v>50161375</v>
      </c>
      <c r="F1127" s="9">
        <v>0</v>
      </c>
      <c r="G1127" s="9">
        <v>1375191</v>
      </c>
      <c r="H1127" s="9">
        <v>0</v>
      </c>
      <c r="I1127" s="9">
        <v>48786184</v>
      </c>
      <c r="J1127" s="9">
        <v>41350328</v>
      </c>
      <c r="K1127" s="9">
        <v>41350328</v>
      </c>
      <c r="L1127" s="5">
        <f t="shared" si="51"/>
        <v>0.97258466300016699</v>
      </c>
      <c r="M1127" s="5">
        <f t="shared" si="52"/>
        <v>0.82434598333877407</v>
      </c>
      <c r="N1127" s="31">
        <f t="shared" si="53"/>
        <v>0</v>
      </c>
    </row>
    <row r="1128" spans="1:14" ht="22.5">
      <c r="A1128" s="16" t="s">
        <v>70</v>
      </c>
      <c r="B1128" s="17" t="s">
        <v>185</v>
      </c>
      <c r="C1128" s="18" t="s">
        <v>24</v>
      </c>
      <c r="D1128" s="16" t="s">
        <v>87</v>
      </c>
      <c r="E1128" s="9">
        <v>22495605</v>
      </c>
      <c r="F1128" s="9">
        <v>0</v>
      </c>
      <c r="G1128" s="9">
        <v>0</v>
      </c>
      <c r="H1128" s="9">
        <v>0</v>
      </c>
      <c r="I1128" s="9">
        <v>22495605</v>
      </c>
      <c r="J1128" s="9">
        <v>19543057</v>
      </c>
      <c r="K1128" s="9">
        <v>19543057</v>
      </c>
      <c r="L1128" s="5">
        <f t="shared" si="51"/>
        <v>1</v>
      </c>
      <c r="M1128" s="5">
        <f t="shared" si="52"/>
        <v>0.86875000694580118</v>
      </c>
      <c r="N1128" s="31">
        <f t="shared" si="53"/>
        <v>0</v>
      </c>
    </row>
    <row r="1129" spans="1:14">
      <c r="A1129" s="16" t="s">
        <v>69</v>
      </c>
      <c r="B1129" s="17" t="s">
        <v>199</v>
      </c>
      <c r="C1129" s="18" t="s">
        <v>10</v>
      </c>
      <c r="D1129" s="16" t="s">
        <v>198</v>
      </c>
      <c r="E1129" s="9">
        <v>70843</v>
      </c>
      <c r="F1129" s="9">
        <v>0</v>
      </c>
      <c r="G1129" s="9">
        <v>0</v>
      </c>
      <c r="H1129" s="9">
        <v>61</v>
      </c>
      <c r="I1129" s="9">
        <v>70782</v>
      </c>
      <c r="J1129" s="9">
        <v>70782</v>
      </c>
      <c r="K1129" s="9">
        <v>70782</v>
      </c>
      <c r="L1129" s="5">
        <f t="shared" si="51"/>
        <v>0.99913894103863476</v>
      </c>
      <c r="M1129" s="5">
        <f t="shared" si="52"/>
        <v>0.99913894103863476</v>
      </c>
      <c r="N1129" s="31">
        <f t="shared" si="53"/>
        <v>8.6105896136527249E-4</v>
      </c>
    </row>
    <row r="1130" spans="1:14">
      <c r="A1130" s="16" t="s">
        <v>69</v>
      </c>
      <c r="B1130" s="17" t="s">
        <v>178</v>
      </c>
      <c r="C1130" s="18" t="s">
        <v>10</v>
      </c>
      <c r="D1130" s="16" t="s">
        <v>177</v>
      </c>
      <c r="E1130" s="9">
        <v>39859065</v>
      </c>
      <c r="F1130" s="9">
        <v>0</v>
      </c>
      <c r="G1130" s="9">
        <v>0</v>
      </c>
      <c r="H1130" s="9">
        <v>0</v>
      </c>
      <c r="I1130" s="9">
        <v>39859065</v>
      </c>
      <c r="J1130" s="9">
        <v>39859065</v>
      </c>
      <c r="K1130" s="9">
        <v>39859065</v>
      </c>
      <c r="L1130" s="5">
        <f t="shared" si="51"/>
        <v>1</v>
      </c>
      <c r="M1130" s="5">
        <f t="shared" si="52"/>
        <v>1</v>
      </c>
      <c r="N1130" s="31">
        <f t="shared" si="53"/>
        <v>0</v>
      </c>
    </row>
    <row r="1131" spans="1:14">
      <c r="A1131" s="16" t="s">
        <v>69</v>
      </c>
      <c r="B1131" s="17" t="s">
        <v>241</v>
      </c>
      <c r="C1131" s="18" t="s">
        <v>10</v>
      </c>
      <c r="D1131" s="16" t="s">
        <v>240</v>
      </c>
      <c r="E1131" s="9">
        <v>419066</v>
      </c>
      <c r="F1131" s="9">
        <v>0</v>
      </c>
      <c r="G1131" s="9">
        <v>0</v>
      </c>
      <c r="H1131" s="9">
        <v>141367.20000000001</v>
      </c>
      <c r="I1131" s="9">
        <v>277698.8</v>
      </c>
      <c r="J1131" s="9">
        <v>274389.8</v>
      </c>
      <c r="K1131" s="9">
        <v>274389.8</v>
      </c>
      <c r="L1131" s="5">
        <f t="shared" si="51"/>
        <v>0.66266125144965227</v>
      </c>
      <c r="M1131" s="5">
        <f t="shared" si="52"/>
        <v>0.6547651205299404</v>
      </c>
      <c r="N1131" s="31">
        <f t="shared" si="53"/>
        <v>0.33733874855034773</v>
      </c>
    </row>
    <row r="1132" spans="1:14">
      <c r="A1132" s="16" t="s">
        <v>69</v>
      </c>
      <c r="B1132" s="17" t="s">
        <v>176</v>
      </c>
      <c r="C1132" s="18" t="s">
        <v>10</v>
      </c>
      <c r="D1132" s="16" t="s">
        <v>175</v>
      </c>
      <c r="E1132" s="9">
        <v>9349633</v>
      </c>
      <c r="F1132" s="9">
        <v>0</v>
      </c>
      <c r="G1132" s="9">
        <v>0</v>
      </c>
      <c r="H1132" s="9">
        <v>200000</v>
      </c>
      <c r="I1132" s="9">
        <v>9149633</v>
      </c>
      <c r="J1132" s="9">
        <v>4744642</v>
      </c>
      <c r="K1132" s="9">
        <v>4744642</v>
      </c>
      <c r="L1132" s="5">
        <f t="shared" si="51"/>
        <v>0.97860878603470314</v>
      </c>
      <c r="M1132" s="5">
        <f t="shared" si="52"/>
        <v>0.50746826105366916</v>
      </c>
      <c r="N1132" s="31">
        <f t="shared" si="53"/>
        <v>2.1391213965296821E-2</v>
      </c>
    </row>
    <row r="1133" spans="1:14">
      <c r="A1133" s="16" t="s">
        <v>69</v>
      </c>
      <c r="B1133" s="17" t="s">
        <v>172</v>
      </c>
      <c r="C1133" s="18" t="s">
        <v>10</v>
      </c>
      <c r="D1133" s="16" t="s">
        <v>171</v>
      </c>
      <c r="E1133" s="9">
        <v>668470</v>
      </c>
      <c r="F1133" s="9">
        <v>0</v>
      </c>
      <c r="G1133" s="9">
        <v>0</v>
      </c>
      <c r="H1133" s="9">
        <v>6</v>
      </c>
      <c r="I1133" s="9">
        <v>668464</v>
      </c>
      <c r="J1133" s="9">
        <v>275000</v>
      </c>
      <c r="K1133" s="9">
        <v>275000</v>
      </c>
      <c r="L1133" s="5">
        <f t="shared" si="51"/>
        <v>0.9999910242793244</v>
      </c>
      <c r="M1133" s="5">
        <f t="shared" si="52"/>
        <v>0.41138719763040976</v>
      </c>
      <c r="N1133" s="31">
        <f t="shared" si="53"/>
        <v>8.9757206755725765E-6</v>
      </c>
    </row>
    <row r="1134" spans="1:14">
      <c r="A1134" s="16" t="s">
        <v>69</v>
      </c>
      <c r="B1134" s="17" t="s">
        <v>170</v>
      </c>
      <c r="C1134" s="18" t="s">
        <v>10</v>
      </c>
      <c r="D1134" s="16" t="s">
        <v>169</v>
      </c>
      <c r="E1134" s="9">
        <v>1896267</v>
      </c>
      <c r="F1134" s="9">
        <v>0</v>
      </c>
      <c r="G1134" s="9">
        <v>0</v>
      </c>
      <c r="H1134" s="9">
        <v>0</v>
      </c>
      <c r="I1134" s="9">
        <v>1896267</v>
      </c>
      <c r="J1134" s="9">
        <v>1896267</v>
      </c>
      <c r="K1134" s="9">
        <v>1896267</v>
      </c>
      <c r="L1134" s="5">
        <f t="shared" si="51"/>
        <v>1</v>
      </c>
      <c r="M1134" s="5">
        <f t="shared" si="52"/>
        <v>1</v>
      </c>
      <c r="N1134" s="31">
        <f t="shared" si="53"/>
        <v>0</v>
      </c>
    </row>
    <row r="1135" spans="1:14">
      <c r="A1135" s="16" t="s">
        <v>69</v>
      </c>
      <c r="B1135" s="17" t="s">
        <v>203</v>
      </c>
      <c r="C1135" s="18" t="s">
        <v>10</v>
      </c>
      <c r="D1135" s="16" t="s">
        <v>202</v>
      </c>
      <c r="E1135" s="9">
        <v>81698709</v>
      </c>
      <c r="F1135" s="9">
        <v>0</v>
      </c>
      <c r="G1135" s="9">
        <v>3750000</v>
      </c>
      <c r="H1135" s="9">
        <v>0</v>
      </c>
      <c r="I1135" s="9">
        <v>77948709</v>
      </c>
      <c r="J1135" s="9">
        <v>66097850</v>
      </c>
      <c r="K1135" s="9">
        <v>66097850</v>
      </c>
      <c r="L1135" s="5">
        <f t="shared" si="51"/>
        <v>0.95409964189275009</v>
      </c>
      <c r="M1135" s="5">
        <f t="shared" si="52"/>
        <v>0.80904399603180999</v>
      </c>
      <c r="N1135" s="31">
        <f t="shared" si="53"/>
        <v>0</v>
      </c>
    </row>
    <row r="1136" spans="1:14">
      <c r="A1136" s="16" t="s">
        <v>69</v>
      </c>
      <c r="B1136" s="17" t="s">
        <v>166</v>
      </c>
      <c r="C1136" s="18" t="s">
        <v>10</v>
      </c>
      <c r="D1136" s="16" t="s">
        <v>165</v>
      </c>
      <c r="E1136" s="9">
        <v>6623019</v>
      </c>
      <c r="F1136" s="9">
        <v>0</v>
      </c>
      <c r="G1136" s="9">
        <v>0</v>
      </c>
      <c r="H1136" s="9">
        <v>0</v>
      </c>
      <c r="I1136" s="9">
        <v>6623019</v>
      </c>
      <c r="J1136" s="9">
        <v>4705173</v>
      </c>
      <c r="K1136" s="9">
        <v>4705173</v>
      </c>
      <c r="L1136" s="5">
        <f t="shared" si="51"/>
        <v>1</v>
      </c>
      <c r="M1136" s="5">
        <f t="shared" si="52"/>
        <v>0.71042722359697297</v>
      </c>
      <c r="N1136" s="31">
        <f t="shared" si="53"/>
        <v>0</v>
      </c>
    </row>
    <row r="1137" spans="1:14">
      <c r="A1137" s="16" t="s">
        <v>69</v>
      </c>
      <c r="B1137" s="17" t="s">
        <v>211</v>
      </c>
      <c r="C1137" s="18" t="s">
        <v>10</v>
      </c>
      <c r="D1137" s="16" t="s">
        <v>210</v>
      </c>
      <c r="E1137" s="9">
        <v>475695</v>
      </c>
      <c r="F1137" s="9">
        <v>0</v>
      </c>
      <c r="G1137" s="9">
        <v>0</v>
      </c>
      <c r="H1137" s="9">
        <v>0</v>
      </c>
      <c r="I1137" s="9">
        <v>475695</v>
      </c>
      <c r="J1137" s="9">
        <v>473800</v>
      </c>
      <c r="K1137" s="9">
        <v>473800</v>
      </c>
      <c r="L1137" s="5">
        <f t="shared" si="51"/>
        <v>1</v>
      </c>
      <c r="M1137" s="5">
        <f t="shared" si="52"/>
        <v>0.9960163550173956</v>
      </c>
      <c r="N1137" s="31">
        <f t="shared" si="53"/>
        <v>0</v>
      </c>
    </row>
    <row r="1138" spans="1:14">
      <c r="A1138" s="16" t="s">
        <v>69</v>
      </c>
      <c r="B1138" s="17" t="s">
        <v>164</v>
      </c>
      <c r="C1138" s="18" t="s">
        <v>10</v>
      </c>
      <c r="D1138" s="16" t="s">
        <v>163</v>
      </c>
      <c r="E1138" s="9">
        <v>26955000</v>
      </c>
      <c r="F1138" s="9">
        <v>0</v>
      </c>
      <c r="G1138" s="9">
        <v>0</v>
      </c>
      <c r="H1138" s="9">
        <v>81245</v>
      </c>
      <c r="I1138" s="9">
        <v>26873755</v>
      </c>
      <c r="J1138" s="9">
        <v>26532966</v>
      </c>
      <c r="K1138" s="9">
        <v>26532966</v>
      </c>
      <c r="L1138" s="5">
        <f t="shared" si="51"/>
        <v>0.99698590242997587</v>
      </c>
      <c r="M1138" s="5">
        <f t="shared" si="52"/>
        <v>0.98434301613800779</v>
      </c>
      <c r="N1138" s="31">
        <f t="shared" si="53"/>
        <v>3.0140975700241142E-3</v>
      </c>
    </row>
    <row r="1139" spans="1:14">
      <c r="A1139" s="16" t="s">
        <v>69</v>
      </c>
      <c r="B1139" s="17" t="s">
        <v>209</v>
      </c>
      <c r="C1139" s="18" t="s">
        <v>10</v>
      </c>
      <c r="D1139" s="16" t="s">
        <v>208</v>
      </c>
      <c r="E1139" s="9">
        <v>2000000</v>
      </c>
      <c r="F1139" s="9">
        <v>0</v>
      </c>
      <c r="G1139" s="9">
        <v>0</v>
      </c>
      <c r="H1139" s="9">
        <v>960425.36</v>
      </c>
      <c r="I1139" s="9">
        <v>1039574.64</v>
      </c>
      <c r="J1139" s="9">
        <v>1031606.64</v>
      </c>
      <c r="K1139" s="9">
        <v>1031606.64</v>
      </c>
      <c r="L1139" s="5">
        <f t="shared" si="51"/>
        <v>0.51978732000000005</v>
      </c>
      <c r="M1139" s="5">
        <f t="shared" si="52"/>
        <v>0.51580331999999995</v>
      </c>
      <c r="N1139" s="31">
        <f t="shared" si="53"/>
        <v>0.48021268</v>
      </c>
    </row>
    <row r="1140" spans="1:14">
      <c r="A1140" s="16" t="s">
        <v>69</v>
      </c>
      <c r="B1140" s="17" t="s">
        <v>162</v>
      </c>
      <c r="C1140" s="18" t="s">
        <v>10</v>
      </c>
      <c r="D1140" s="16" t="s">
        <v>161</v>
      </c>
      <c r="E1140" s="9">
        <v>80656986</v>
      </c>
      <c r="F1140" s="9">
        <v>0</v>
      </c>
      <c r="G1140" s="9">
        <v>0</v>
      </c>
      <c r="H1140" s="9">
        <v>0</v>
      </c>
      <c r="I1140" s="9">
        <v>80656986</v>
      </c>
      <c r="J1140" s="9">
        <v>30454740</v>
      </c>
      <c r="K1140" s="9">
        <v>30454740</v>
      </c>
      <c r="L1140" s="5">
        <f t="shared" si="51"/>
        <v>1</v>
      </c>
      <c r="M1140" s="5">
        <f t="shared" si="52"/>
        <v>0.37758341230355419</v>
      </c>
      <c r="N1140" s="31">
        <f t="shared" si="53"/>
        <v>0</v>
      </c>
    </row>
    <row r="1141" spans="1:14" ht="22.5">
      <c r="A1141" s="16" t="s">
        <v>69</v>
      </c>
      <c r="B1141" s="17" t="s">
        <v>160</v>
      </c>
      <c r="C1141" s="18" t="s">
        <v>10</v>
      </c>
      <c r="D1141" s="16" t="s">
        <v>87</v>
      </c>
      <c r="E1141" s="9">
        <v>36640788</v>
      </c>
      <c r="F1141" s="9">
        <v>0</v>
      </c>
      <c r="G1141" s="9">
        <v>0</v>
      </c>
      <c r="H1141" s="9">
        <v>67537</v>
      </c>
      <c r="I1141" s="9">
        <v>36573251</v>
      </c>
      <c r="J1141" s="9">
        <v>32676805</v>
      </c>
      <c r="K1141" s="9">
        <v>32676805</v>
      </c>
      <c r="L1141" s="5">
        <f t="shared" si="51"/>
        <v>0.99815678090765947</v>
      </c>
      <c r="M1141" s="5">
        <f t="shared" si="52"/>
        <v>0.89181501773378891</v>
      </c>
      <c r="N1141" s="31">
        <f t="shared" si="53"/>
        <v>1.8432190923404813E-3</v>
      </c>
    </row>
    <row r="1142" spans="1:14" ht="22.5">
      <c r="A1142" s="16" t="s">
        <v>69</v>
      </c>
      <c r="B1142" s="17" t="s">
        <v>159</v>
      </c>
      <c r="C1142" s="18" t="s">
        <v>10</v>
      </c>
      <c r="D1142" s="16" t="s">
        <v>85</v>
      </c>
      <c r="E1142" s="9">
        <v>2050238</v>
      </c>
      <c r="F1142" s="9">
        <v>0</v>
      </c>
      <c r="G1142" s="9">
        <v>0</v>
      </c>
      <c r="H1142" s="9">
        <v>654911</v>
      </c>
      <c r="I1142" s="9">
        <v>1395327</v>
      </c>
      <c r="J1142" s="9">
        <v>659113</v>
      </c>
      <c r="K1142" s="9">
        <v>659113</v>
      </c>
      <c r="L1142" s="5">
        <f t="shared" si="51"/>
        <v>0.68056830475291163</v>
      </c>
      <c r="M1142" s="5">
        <f t="shared" si="52"/>
        <v>0.32148121340059055</v>
      </c>
      <c r="N1142" s="31">
        <f t="shared" si="53"/>
        <v>0.31943169524708837</v>
      </c>
    </row>
    <row r="1143" spans="1:14">
      <c r="A1143" s="16" t="s">
        <v>69</v>
      </c>
      <c r="B1143" s="17" t="s">
        <v>158</v>
      </c>
      <c r="C1143" s="18" t="s">
        <v>10</v>
      </c>
      <c r="D1143" s="16" t="s">
        <v>157</v>
      </c>
      <c r="E1143" s="9">
        <v>84900000</v>
      </c>
      <c r="F1143" s="9">
        <v>0</v>
      </c>
      <c r="G1143" s="9">
        <v>68900000</v>
      </c>
      <c r="H1143" s="9">
        <v>0</v>
      </c>
      <c r="I1143" s="9">
        <v>16000000</v>
      </c>
      <c r="J1143" s="9">
        <v>0</v>
      </c>
      <c r="K1143" s="9">
        <v>0</v>
      </c>
      <c r="L1143" s="5">
        <f t="shared" si="51"/>
        <v>0.18845700824499412</v>
      </c>
      <c r="M1143" s="5">
        <f t="shared" si="52"/>
        <v>0</v>
      </c>
      <c r="N1143" s="31">
        <f t="shared" si="53"/>
        <v>0</v>
      </c>
    </row>
    <row r="1144" spans="1:14">
      <c r="A1144" s="16" t="s">
        <v>69</v>
      </c>
      <c r="B1144" s="17" t="s">
        <v>156</v>
      </c>
      <c r="C1144" s="18" t="s">
        <v>10</v>
      </c>
      <c r="D1144" s="16" t="s">
        <v>155</v>
      </c>
      <c r="E1144" s="9">
        <v>52487563</v>
      </c>
      <c r="F1144" s="9">
        <v>0</v>
      </c>
      <c r="G1144" s="9">
        <v>0</v>
      </c>
      <c r="H1144" s="9">
        <v>0</v>
      </c>
      <c r="I1144" s="9">
        <v>52487563</v>
      </c>
      <c r="J1144" s="9">
        <v>21850116</v>
      </c>
      <c r="K1144" s="9">
        <v>21850116</v>
      </c>
      <c r="L1144" s="5">
        <f t="shared" si="51"/>
        <v>1</v>
      </c>
      <c r="M1144" s="5">
        <f t="shared" si="52"/>
        <v>0.41629130314166046</v>
      </c>
      <c r="N1144" s="31">
        <f t="shared" si="53"/>
        <v>0</v>
      </c>
    </row>
    <row r="1145" spans="1:14">
      <c r="A1145" s="16" t="s">
        <v>69</v>
      </c>
      <c r="B1145" s="17" t="s">
        <v>154</v>
      </c>
      <c r="C1145" s="18" t="s">
        <v>10</v>
      </c>
      <c r="D1145" s="16" t="s">
        <v>153</v>
      </c>
      <c r="E1145" s="9">
        <v>21942198</v>
      </c>
      <c r="F1145" s="9">
        <v>0</v>
      </c>
      <c r="G1145" s="9">
        <v>0</v>
      </c>
      <c r="H1145" s="9">
        <v>0</v>
      </c>
      <c r="I1145" s="9">
        <v>21942198</v>
      </c>
      <c r="J1145" s="9">
        <v>21942198</v>
      </c>
      <c r="K1145" s="9">
        <v>21942198</v>
      </c>
      <c r="L1145" s="5">
        <f t="shared" si="51"/>
        <v>1</v>
      </c>
      <c r="M1145" s="5">
        <f t="shared" si="52"/>
        <v>1</v>
      </c>
      <c r="N1145" s="31">
        <f t="shared" si="53"/>
        <v>0</v>
      </c>
    </row>
    <row r="1146" spans="1:14" ht="22.5">
      <c r="A1146" s="16" t="s">
        <v>69</v>
      </c>
      <c r="B1146" s="17" t="s">
        <v>152</v>
      </c>
      <c r="C1146" s="18" t="s">
        <v>10</v>
      </c>
      <c r="D1146" s="16" t="s">
        <v>151</v>
      </c>
      <c r="E1146" s="9">
        <v>146954728</v>
      </c>
      <c r="F1146" s="9">
        <v>0</v>
      </c>
      <c r="G1146" s="9">
        <v>15443333</v>
      </c>
      <c r="H1146" s="9">
        <v>3934361</v>
      </c>
      <c r="I1146" s="9">
        <v>127577034</v>
      </c>
      <c r="J1146" s="9">
        <v>116696268</v>
      </c>
      <c r="K1146" s="9">
        <v>116696268</v>
      </c>
      <c r="L1146" s="5">
        <f t="shared" si="51"/>
        <v>0.86813834257853884</v>
      </c>
      <c r="M1146" s="5">
        <f t="shared" si="52"/>
        <v>0.79409672344805404</v>
      </c>
      <c r="N1146" s="31">
        <f t="shared" si="53"/>
        <v>2.677260577829112E-2</v>
      </c>
    </row>
    <row r="1147" spans="1:14" ht="22.5">
      <c r="A1147" s="16" t="s">
        <v>69</v>
      </c>
      <c r="B1147" s="17" t="s">
        <v>150</v>
      </c>
      <c r="C1147" s="18" t="s">
        <v>10</v>
      </c>
      <c r="D1147" s="16" t="s">
        <v>149</v>
      </c>
      <c r="E1147" s="9">
        <v>234203245</v>
      </c>
      <c r="F1147" s="9">
        <v>0</v>
      </c>
      <c r="G1147" s="9">
        <v>22752585</v>
      </c>
      <c r="H1147" s="9">
        <v>0</v>
      </c>
      <c r="I1147" s="9">
        <v>211450660</v>
      </c>
      <c r="J1147" s="9">
        <v>211450660</v>
      </c>
      <c r="K1147" s="9">
        <v>211450660</v>
      </c>
      <c r="L1147" s="5">
        <f t="shared" si="51"/>
        <v>0.90285111122179373</v>
      </c>
      <c r="M1147" s="5">
        <f t="shared" si="52"/>
        <v>0.90285111122179373</v>
      </c>
      <c r="N1147" s="31">
        <f t="shared" si="53"/>
        <v>0</v>
      </c>
    </row>
    <row r="1148" spans="1:14" ht="22.5">
      <c r="A1148" s="16" t="s">
        <v>69</v>
      </c>
      <c r="B1148" s="17" t="s">
        <v>148</v>
      </c>
      <c r="C1148" s="18" t="s">
        <v>10</v>
      </c>
      <c r="D1148" s="16" t="s">
        <v>127</v>
      </c>
      <c r="E1148" s="9">
        <v>1681219</v>
      </c>
      <c r="F1148" s="9">
        <v>0</v>
      </c>
      <c r="G1148" s="9">
        <v>0</v>
      </c>
      <c r="H1148" s="9">
        <v>821041</v>
      </c>
      <c r="I1148" s="9">
        <v>860178</v>
      </c>
      <c r="J1148" s="9">
        <v>789609</v>
      </c>
      <c r="K1148" s="9">
        <v>789609</v>
      </c>
      <c r="L1148" s="5">
        <f t="shared" si="51"/>
        <v>0.51163947112184671</v>
      </c>
      <c r="M1148" s="5">
        <f t="shared" si="52"/>
        <v>0.46966457076680668</v>
      </c>
      <c r="N1148" s="31">
        <f t="shared" si="53"/>
        <v>0.48836052887815329</v>
      </c>
    </row>
    <row r="1149" spans="1:14" ht="22.5">
      <c r="A1149" s="16" t="s">
        <v>69</v>
      </c>
      <c r="B1149" s="17" t="s">
        <v>147</v>
      </c>
      <c r="C1149" s="18" t="s">
        <v>10</v>
      </c>
      <c r="D1149" s="16" t="s">
        <v>146</v>
      </c>
      <c r="E1149" s="9">
        <v>30763761</v>
      </c>
      <c r="F1149" s="9">
        <v>0</v>
      </c>
      <c r="G1149" s="9">
        <v>0</v>
      </c>
      <c r="H1149" s="9">
        <v>0</v>
      </c>
      <c r="I1149" s="9">
        <v>30763761</v>
      </c>
      <c r="J1149" s="9">
        <v>27139291</v>
      </c>
      <c r="K1149" s="9">
        <v>27139291</v>
      </c>
      <c r="L1149" s="5">
        <f t="shared" si="51"/>
        <v>1</v>
      </c>
      <c r="M1149" s="5">
        <f t="shared" si="52"/>
        <v>0.8821837811053076</v>
      </c>
      <c r="N1149" s="31">
        <f t="shared" si="53"/>
        <v>0</v>
      </c>
    </row>
    <row r="1150" spans="1:14" ht="22.5">
      <c r="A1150" s="16" t="s">
        <v>69</v>
      </c>
      <c r="B1150" s="17" t="s">
        <v>145</v>
      </c>
      <c r="C1150" s="18" t="s">
        <v>10</v>
      </c>
      <c r="D1150" s="16" t="s">
        <v>144</v>
      </c>
      <c r="E1150" s="9">
        <v>4087230</v>
      </c>
      <c r="F1150" s="9">
        <v>0</v>
      </c>
      <c r="G1150" s="9">
        <v>0</v>
      </c>
      <c r="H1150" s="9">
        <v>0</v>
      </c>
      <c r="I1150" s="9">
        <v>4087230</v>
      </c>
      <c r="J1150" s="9">
        <v>3801706</v>
      </c>
      <c r="K1150" s="9">
        <v>3801706</v>
      </c>
      <c r="L1150" s="5">
        <f t="shared" si="51"/>
        <v>1</v>
      </c>
      <c r="M1150" s="5">
        <f t="shared" si="52"/>
        <v>0.9301424191934391</v>
      </c>
      <c r="N1150" s="31">
        <f t="shared" si="53"/>
        <v>0</v>
      </c>
    </row>
    <row r="1151" spans="1:14" ht="22.5">
      <c r="A1151" s="16" t="s">
        <v>69</v>
      </c>
      <c r="B1151" s="17" t="s">
        <v>143</v>
      </c>
      <c r="C1151" s="18" t="s">
        <v>10</v>
      </c>
      <c r="D1151" s="16" t="s">
        <v>85</v>
      </c>
      <c r="E1151" s="9">
        <v>4284749</v>
      </c>
      <c r="F1151" s="9">
        <v>0</v>
      </c>
      <c r="G1151" s="9">
        <v>0</v>
      </c>
      <c r="H1151" s="9">
        <v>42000</v>
      </c>
      <c r="I1151" s="9">
        <v>4242749</v>
      </c>
      <c r="J1151" s="9">
        <v>4242749</v>
      </c>
      <c r="K1151" s="9">
        <v>4242749</v>
      </c>
      <c r="L1151" s="5">
        <f t="shared" si="51"/>
        <v>0.99019779221606685</v>
      </c>
      <c r="M1151" s="5">
        <f t="shared" si="52"/>
        <v>0.99019779221606685</v>
      </c>
      <c r="N1151" s="31">
        <f t="shared" si="53"/>
        <v>9.8022077839332016E-3</v>
      </c>
    </row>
    <row r="1152" spans="1:14">
      <c r="A1152" s="16" t="s">
        <v>69</v>
      </c>
      <c r="B1152" s="17" t="s">
        <v>142</v>
      </c>
      <c r="C1152" s="18" t="s">
        <v>10</v>
      </c>
      <c r="D1152" s="16" t="s">
        <v>141</v>
      </c>
      <c r="E1152" s="9">
        <v>848000</v>
      </c>
      <c r="F1152" s="9">
        <v>0</v>
      </c>
      <c r="G1152" s="9">
        <v>0</v>
      </c>
      <c r="H1152" s="9">
        <v>448000</v>
      </c>
      <c r="I1152" s="9">
        <v>400000</v>
      </c>
      <c r="J1152" s="9">
        <v>400000</v>
      </c>
      <c r="K1152" s="9">
        <v>400000</v>
      </c>
      <c r="L1152" s="5">
        <f t="shared" si="51"/>
        <v>0.47169811320754718</v>
      </c>
      <c r="M1152" s="5">
        <f t="shared" si="52"/>
        <v>0.47169811320754718</v>
      </c>
      <c r="N1152" s="31">
        <f t="shared" si="53"/>
        <v>0.52830188679245282</v>
      </c>
    </row>
    <row r="1153" spans="1:14" ht="22.5">
      <c r="A1153" s="16" t="s">
        <v>69</v>
      </c>
      <c r="B1153" s="17" t="s">
        <v>140</v>
      </c>
      <c r="C1153" s="18" t="s">
        <v>10</v>
      </c>
      <c r="D1153" s="16" t="s">
        <v>87</v>
      </c>
      <c r="E1153" s="9">
        <v>23656980</v>
      </c>
      <c r="F1153" s="9">
        <v>0</v>
      </c>
      <c r="G1153" s="9">
        <v>0</v>
      </c>
      <c r="H1153" s="9">
        <v>0</v>
      </c>
      <c r="I1153" s="9">
        <v>23656980</v>
      </c>
      <c r="J1153" s="9">
        <v>19853315</v>
      </c>
      <c r="K1153" s="9">
        <v>19853315</v>
      </c>
      <c r="L1153" s="5">
        <f t="shared" si="51"/>
        <v>1</v>
      </c>
      <c r="M1153" s="5">
        <f t="shared" si="52"/>
        <v>0.83921595233203905</v>
      </c>
      <c r="N1153" s="31">
        <f t="shared" si="53"/>
        <v>0</v>
      </c>
    </row>
    <row r="1154" spans="1:14" ht="22.5">
      <c r="A1154" s="16" t="s">
        <v>69</v>
      </c>
      <c r="B1154" s="17" t="s">
        <v>139</v>
      </c>
      <c r="C1154" s="18" t="s">
        <v>10</v>
      </c>
      <c r="D1154" s="16" t="s">
        <v>85</v>
      </c>
      <c r="E1154" s="9">
        <v>25000000</v>
      </c>
      <c r="F1154" s="9">
        <v>0</v>
      </c>
      <c r="G1154" s="9">
        <v>0</v>
      </c>
      <c r="H1154" s="9">
        <v>8818096</v>
      </c>
      <c r="I1154" s="9">
        <v>16181904</v>
      </c>
      <c r="J1154" s="9">
        <v>10417845</v>
      </c>
      <c r="K1154" s="9">
        <v>10417845</v>
      </c>
      <c r="L1154" s="5">
        <f t="shared" ref="L1154:L1217" si="54">I1154/E1154</f>
        <v>0.64727615999999999</v>
      </c>
      <c r="M1154" s="5">
        <f t="shared" ref="M1154:M1217" si="55">J1154/E1154</f>
        <v>0.41671380000000002</v>
      </c>
      <c r="N1154" s="31">
        <f t="shared" ref="N1154:N1217" si="56">H1154/E1154</f>
        <v>0.35272384000000001</v>
      </c>
    </row>
    <row r="1155" spans="1:14" ht="22.5">
      <c r="A1155" s="16" t="s">
        <v>69</v>
      </c>
      <c r="B1155" s="17" t="s">
        <v>138</v>
      </c>
      <c r="C1155" s="18" t="s">
        <v>10</v>
      </c>
      <c r="D1155" s="16" t="s">
        <v>87</v>
      </c>
      <c r="E1155" s="9">
        <v>32006513</v>
      </c>
      <c r="F1155" s="9">
        <v>0</v>
      </c>
      <c r="G1155" s="9">
        <v>0</v>
      </c>
      <c r="H1155" s="9">
        <v>0</v>
      </c>
      <c r="I1155" s="9">
        <v>32006513</v>
      </c>
      <c r="J1155" s="9">
        <v>28481157</v>
      </c>
      <c r="K1155" s="9">
        <v>28481157</v>
      </c>
      <c r="L1155" s="5">
        <f t="shared" si="54"/>
        <v>1</v>
      </c>
      <c r="M1155" s="5">
        <f t="shared" si="55"/>
        <v>0.88985504294079143</v>
      </c>
      <c r="N1155" s="31">
        <f t="shared" si="56"/>
        <v>0</v>
      </c>
    </row>
    <row r="1156" spans="1:14" ht="22.5">
      <c r="A1156" s="16" t="s">
        <v>69</v>
      </c>
      <c r="B1156" s="17" t="s">
        <v>137</v>
      </c>
      <c r="C1156" s="18" t="s">
        <v>10</v>
      </c>
      <c r="D1156" s="16" t="s">
        <v>85</v>
      </c>
      <c r="E1156" s="9">
        <v>646416</v>
      </c>
      <c r="F1156" s="9">
        <v>0</v>
      </c>
      <c r="G1156" s="9">
        <v>0</v>
      </c>
      <c r="H1156" s="9">
        <v>358241</v>
      </c>
      <c r="I1156" s="9">
        <v>288175</v>
      </c>
      <c r="J1156" s="9">
        <v>0</v>
      </c>
      <c r="K1156" s="9">
        <v>0</v>
      </c>
      <c r="L1156" s="5">
        <f t="shared" si="54"/>
        <v>0.44580424989480461</v>
      </c>
      <c r="M1156" s="5">
        <f t="shared" si="55"/>
        <v>0</v>
      </c>
      <c r="N1156" s="31">
        <f t="shared" si="56"/>
        <v>0.55419575010519539</v>
      </c>
    </row>
    <row r="1157" spans="1:14">
      <c r="A1157" s="16" t="s">
        <v>69</v>
      </c>
      <c r="B1157" s="17" t="s">
        <v>136</v>
      </c>
      <c r="C1157" s="18" t="s">
        <v>10</v>
      </c>
      <c r="D1157" s="16" t="s">
        <v>135</v>
      </c>
      <c r="E1157" s="9">
        <v>14287852</v>
      </c>
      <c r="F1157" s="9">
        <v>0</v>
      </c>
      <c r="G1157" s="9">
        <v>0</v>
      </c>
      <c r="H1157" s="9">
        <v>0</v>
      </c>
      <c r="I1157" s="9">
        <v>14287852</v>
      </c>
      <c r="J1157" s="9">
        <v>8368100</v>
      </c>
      <c r="K1157" s="9">
        <v>8368100</v>
      </c>
      <c r="L1157" s="5">
        <f t="shared" si="54"/>
        <v>1</v>
      </c>
      <c r="M1157" s="5">
        <f t="shared" si="55"/>
        <v>0.58567935894072809</v>
      </c>
      <c r="N1157" s="31">
        <f t="shared" si="56"/>
        <v>0</v>
      </c>
    </row>
    <row r="1158" spans="1:14" ht="22.5">
      <c r="A1158" s="16" t="s">
        <v>69</v>
      </c>
      <c r="B1158" s="17" t="s">
        <v>134</v>
      </c>
      <c r="C1158" s="18" t="s">
        <v>10</v>
      </c>
      <c r="D1158" s="16" t="s">
        <v>87</v>
      </c>
      <c r="E1158" s="9">
        <v>623952877</v>
      </c>
      <c r="F1158" s="9">
        <v>0</v>
      </c>
      <c r="G1158" s="9">
        <v>927726</v>
      </c>
      <c r="H1158" s="9">
        <v>0</v>
      </c>
      <c r="I1158" s="9">
        <v>623025151</v>
      </c>
      <c r="J1158" s="9">
        <v>545726340</v>
      </c>
      <c r="K1158" s="9">
        <v>545726340</v>
      </c>
      <c r="L1158" s="5">
        <f t="shared" si="54"/>
        <v>0.99851314733179763</v>
      </c>
      <c r="M1158" s="5">
        <f t="shared" si="55"/>
        <v>0.87462749210145885</v>
      </c>
      <c r="N1158" s="31">
        <f t="shared" si="56"/>
        <v>0</v>
      </c>
    </row>
    <row r="1159" spans="1:14" ht="22.5">
      <c r="A1159" s="16" t="s">
        <v>69</v>
      </c>
      <c r="B1159" s="17" t="s">
        <v>133</v>
      </c>
      <c r="C1159" s="18" t="s">
        <v>10</v>
      </c>
      <c r="D1159" s="16" t="s">
        <v>85</v>
      </c>
      <c r="E1159" s="9">
        <v>50450000</v>
      </c>
      <c r="F1159" s="9">
        <v>0</v>
      </c>
      <c r="G1159" s="9">
        <v>290215</v>
      </c>
      <c r="H1159" s="9">
        <v>1946577</v>
      </c>
      <c r="I1159" s="9">
        <v>48213208</v>
      </c>
      <c r="J1159" s="9">
        <v>37866681</v>
      </c>
      <c r="K1159" s="9">
        <v>37866681</v>
      </c>
      <c r="L1159" s="5">
        <f t="shared" si="54"/>
        <v>0.95566319127849353</v>
      </c>
      <c r="M1159" s="5">
        <f t="shared" si="55"/>
        <v>0.75057841427155603</v>
      </c>
      <c r="N1159" s="31">
        <f t="shared" si="56"/>
        <v>3.8584281466798813E-2</v>
      </c>
    </row>
    <row r="1160" spans="1:14" ht="22.5">
      <c r="A1160" s="16" t="s">
        <v>69</v>
      </c>
      <c r="B1160" s="17" t="s">
        <v>132</v>
      </c>
      <c r="C1160" s="18" t="s">
        <v>10</v>
      </c>
      <c r="D1160" s="16" t="s">
        <v>131</v>
      </c>
      <c r="E1160" s="9">
        <v>159957930</v>
      </c>
      <c r="F1160" s="9">
        <v>0</v>
      </c>
      <c r="G1160" s="9">
        <v>1100000</v>
      </c>
      <c r="H1160" s="9">
        <v>0</v>
      </c>
      <c r="I1160" s="9">
        <v>158857930</v>
      </c>
      <c r="J1160" s="9">
        <v>137199083</v>
      </c>
      <c r="K1160" s="9">
        <v>137199083</v>
      </c>
      <c r="L1160" s="5">
        <f t="shared" si="54"/>
        <v>0.99312319182925157</v>
      </c>
      <c r="M1160" s="5">
        <f t="shared" si="55"/>
        <v>0.85771979544871579</v>
      </c>
      <c r="N1160" s="31">
        <f t="shared" si="56"/>
        <v>0</v>
      </c>
    </row>
    <row r="1161" spans="1:14">
      <c r="A1161" s="16" t="s">
        <v>69</v>
      </c>
      <c r="B1161" s="17" t="s">
        <v>195</v>
      </c>
      <c r="C1161" s="18" t="s">
        <v>10</v>
      </c>
      <c r="D1161" s="16" t="s">
        <v>194</v>
      </c>
      <c r="E1161" s="9">
        <v>700000</v>
      </c>
      <c r="F1161" s="9">
        <v>0</v>
      </c>
      <c r="G1161" s="9">
        <v>0</v>
      </c>
      <c r="H1161" s="9">
        <v>0</v>
      </c>
      <c r="I1161" s="9">
        <v>700000</v>
      </c>
      <c r="J1161" s="9">
        <v>700000</v>
      </c>
      <c r="K1161" s="9">
        <v>700000</v>
      </c>
      <c r="L1161" s="5">
        <f t="shared" si="54"/>
        <v>1</v>
      </c>
      <c r="M1161" s="5">
        <f t="shared" si="55"/>
        <v>1</v>
      </c>
      <c r="N1161" s="31">
        <f t="shared" si="56"/>
        <v>0</v>
      </c>
    </row>
    <row r="1162" spans="1:14" ht="22.5">
      <c r="A1162" s="16" t="s">
        <v>69</v>
      </c>
      <c r="B1162" s="17" t="s">
        <v>128</v>
      </c>
      <c r="C1162" s="18" t="s">
        <v>10</v>
      </c>
      <c r="D1162" s="16" t="s">
        <v>127</v>
      </c>
      <c r="E1162" s="9">
        <v>28800</v>
      </c>
      <c r="F1162" s="9">
        <v>0</v>
      </c>
      <c r="G1162" s="9">
        <v>0</v>
      </c>
      <c r="H1162" s="9">
        <v>10000</v>
      </c>
      <c r="I1162" s="9">
        <v>18800</v>
      </c>
      <c r="J1162" s="9">
        <v>12275</v>
      </c>
      <c r="K1162" s="9">
        <v>12275</v>
      </c>
      <c r="L1162" s="5">
        <f t="shared" si="54"/>
        <v>0.65277777777777779</v>
      </c>
      <c r="M1162" s="5">
        <f t="shared" si="55"/>
        <v>0.42621527777777779</v>
      </c>
      <c r="N1162" s="31">
        <f t="shared" si="56"/>
        <v>0.34722222222222221</v>
      </c>
    </row>
    <row r="1163" spans="1:14" ht="22.5">
      <c r="A1163" s="16" t="s">
        <v>69</v>
      </c>
      <c r="B1163" s="17" t="s">
        <v>126</v>
      </c>
      <c r="C1163" s="18" t="s">
        <v>37</v>
      </c>
      <c r="D1163" s="16" t="s">
        <v>87</v>
      </c>
      <c r="E1163" s="9">
        <v>429854992</v>
      </c>
      <c r="F1163" s="9">
        <v>0</v>
      </c>
      <c r="G1163" s="9">
        <v>0</v>
      </c>
      <c r="H1163" s="9">
        <v>0</v>
      </c>
      <c r="I1163" s="9">
        <v>429854992</v>
      </c>
      <c r="J1163" s="9">
        <v>379972764</v>
      </c>
      <c r="K1163" s="9">
        <v>379972764</v>
      </c>
      <c r="L1163" s="5">
        <f t="shared" si="54"/>
        <v>1</v>
      </c>
      <c r="M1163" s="5">
        <f t="shared" si="55"/>
        <v>0.8839556852232624</v>
      </c>
      <c r="N1163" s="31">
        <f t="shared" si="56"/>
        <v>0</v>
      </c>
    </row>
    <row r="1164" spans="1:14" ht="22.5">
      <c r="A1164" s="16" t="s">
        <v>69</v>
      </c>
      <c r="B1164" s="17" t="s">
        <v>126</v>
      </c>
      <c r="C1164" s="18" t="s">
        <v>40</v>
      </c>
      <c r="D1164" s="16" t="s">
        <v>87</v>
      </c>
      <c r="E1164" s="9">
        <v>56127368</v>
      </c>
      <c r="F1164" s="9">
        <v>0</v>
      </c>
      <c r="G1164" s="9">
        <v>2783175</v>
      </c>
      <c r="H1164" s="9">
        <v>2319310</v>
      </c>
      <c r="I1164" s="9">
        <v>51024883</v>
      </c>
      <c r="J1164" s="9">
        <v>11132700</v>
      </c>
      <c r="K1164" s="9">
        <v>11132700</v>
      </c>
      <c r="L1164" s="5">
        <f t="shared" si="54"/>
        <v>0.90909096254076982</v>
      </c>
      <c r="M1164" s="5">
        <f t="shared" si="55"/>
        <v>0.19834708800170356</v>
      </c>
      <c r="N1164" s="31">
        <f t="shared" si="56"/>
        <v>4.1322265458804339E-2</v>
      </c>
    </row>
    <row r="1165" spans="1:14" ht="22.5">
      <c r="A1165" s="16" t="s">
        <v>69</v>
      </c>
      <c r="B1165" s="17" t="s">
        <v>126</v>
      </c>
      <c r="C1165" s="18" t="s">
        <v>10</v>
      </c>
      <c r="D1165" s="16" t="s">
        <v>87</v>
      </c>
      <c r="E1165" s="9">
        <v>139348603</v>
      </c>
      <c r="F1165" s="9">
        <v>0</v>
      </c>
      <c r="G1165" s="9">
        <v>0</v>
      </c>
      <c r="H1165" s="9">
        <v>0</v>
      </c>
      <c r="I1165" s="9">
        <v>139348603</v>
      </c>
      <c r="J1165" s="9">
        <v>104892122</v>
      </c>
      <c r="K1165" s="9">
        <v>104892122</v>
      </c>
      <c r="L1165" s="5">
        <f t="shared" si="54"/>
        <v>1</v>
      </c>
      <c r="M1165" s="5">
        <f t="shared" si="55"/>
        <v>0.75273178016718256</v>
      </c>
      <c r="N1165" s="31">
        <f t="shared" si="56"/>
        <v>0</v>
      </c>
    </row>
    <row r="1166" spans="1:14" ht="22.5">
      <c r="A1166" s="16" t="s">
        <v>69</v>
      </c>
      <c r="B1166" s="17" t="s">
        <v>125</v>
      </c>
      <c r="C1166" s="18" t="s">
        <v>10</v>
      </c>
      <c r="D1166" s="16" t="s">
        <v>85</v>
      </c>
      <c r="E1166" s="9">
        <v>101541787</v>
      </c>
      <c r="F1166" s="9">
        <v>0</v>
      </c>
      <c r="G1166" s="9">
        <v>0</v>
      </c>
      <c r="H1166" s="9">
        <v>1707712</v>
      </c>
      <c r="I1166" s="9">
        <v>99834075</v>
      </c>
      <c r="J1166" s="9">
        <v>82419727</v>
      </c>
      <c r="K1166" s="9">
        <v>82419727</v>
      </c>
      <c r="L1166" s="5">
        <f t="shared" si="54"/>
        <v>0.98318217503893246</v>
      </c>
      <c r="M1166" s="5">
        <f t="shared" si="55"/>
        <v>0.81168284934753021</v>
      </c>
      <c r="N1166" s="31">
        <f t="shared" si="56"/>
        <v>1.6817824961067505E-2</v>
      </c>
    </row>
    <row r="1167" spans="1:14">
      <c r="A1167" s="16" t="s">
        <v>69</v>
      </c>
      <c r="B1167" s="17" t="s">
        <v>124</v>
      </c>
      <c r="C1167" s="18" t="s">
        <v>37</v>
      </c>
      <c r="D1167" s="16" t="s">
        <v>123</v>
      </c>
      <c r="E1167" s="9">
        <v>13055309127</v>
      </c>
      <c r="F1167" s="9">
        <v>0</v>
      </c>
      <c r="G1167" s="9">
        <v>0</v>
      </c>
      <c r="H1167" s="9">
        <v>0</v>
      </c>
      <c r="I1167" s="9">
        <v>13055309127</v>
      </c>
      <c r="J1167" s="9">
        <v>12250684078</v>
      </c>
      <c r="K1167" s="9">
        <v>12250684078</v>
      </c>
      <c r="L1167" s="5">
        <f t="shared" si="54"/>
        <v>1</v>
      </c>
      <c r="M1167" s="5">
        <f t="shared" si="55"/>
        <v>0.9383679818552948</v>
      </c>
      <c r="N1167" s="31">
        <f t="shared" si="56"/>
        <v>0</v>
      </c>
    </row>
    <row r="1168" spans="1:14">
      <c r="A1168" s="16" t="s">
        <v>69</v>
      </c>
      <c r="B1168" s="17" t="s">
        <v>122</v>
      </c>
      <c r="C1168" s="18" t="s">
        <v>24</v>
      </c>
      <c r="D1168" s="16" t="s">
        <v>121</v>
      </c>
      <c r="E1168" s="9">
        <v>109122200</v>
      </c>
      <c r="F1168" s="9">
        <v>0</v>
      </c>
      <c r="G1168" s="9">
        <v>0</v>
      </c>
      <c r="H1168" s="9">
        <v>0</v>
      </c>
      <c r="I1168" s="9">
        <v>109122200</v>
      </c>
      <c r="J1168" s="9">
        <v>54483900</v>
      </c>
      <c r="K1168" s="9">
        <v>54483900</v>
      </c>
      <c r="L1168" s="5">
        <f t="shared" si="54"/>
        <v>1</v>
      </c>
      <c r="M1168" s="5">
        <f t="shared" si="55"/>
        <v>0.49929253625751679</v>
      </c>
      <c r="N1168" s="31">
        <f t="shared" si="56"/>
        <v>0</v>
      </c>
    </row>
    <row r="1169" spans="1:14">
      <c r="A1169" s="16" t="s">
        <v>69</v>
      </c>
      <c r="B1169" s="17" t="s">
        <v>122</v>
      </c>
      <c r="C1169" s="18" t="s">
        <v>37</v>
      </c>
      <c r="D1169" s="16" t="s">
        <v>121</v>
      </c>
      <c r="E1169" s="9">
        <v>228993309</v>
      </c>
      <c r="F1169" s="9">
        <v>0</v>
      </c>
      <c r="G1169" s="9">
        <v>0</v>
      </c>
      <c r="H1169" s="9">
        <v>0</v>
      </c>
      <c r="I1169" s="9">
        <v>228993309</v>
      </c>
      <c r="J1169" s="9">
        <v>228047609</v>
      </c>
      <c r="K1169" s="9">
        <v>228047609</v>
      </c>
      <c r="L1169" s="5">
        <f t="shared" si="54"/>
        <v>1</v>
      </c>
      <c r="M1169" s="5">
        <f t="shared" si="55"/>
        <v>0.99587018501051483</v>
      </c>
      <c r="N1169" s="31">
        <f t="shared" si="56"/>
        <v>0</v>
      </c>
    </row>
    <row r="1170" spans="1:14">
      <c r="A1170" s="16" t="s">
        <v>69</v>
      </c>
      <c r="B1170" s="17" t="s">
        <v>122</v>
      </c>
      <c r="C1170" s="18" t="s">
        <v>40</v>
      </c>
      <c r="D1170" s="16" t="s">
        <v>121</v>
      </c>
      <c r="E1170" s="9">
        <v>9013782342</v>
      </c>
      <c r="F1170" s="9">
        <v>0</v>
      </c>
      <c r="G1170" s="9">
        <v>0</v>
      </c>
      <c r="H1170" s="9">
        <v>0</v>
      </c>
      <c r="I1170" s="9">
        <v>9013782342</v>
      </c>
      <c r="J1170" s="9">
        <v>8249412458</v>
      </c>
      <c r="K1170" s="9">
        <v>8249412458</v>
      </c>
      <c r="L1170" s="5">
        <f t="shared" si="54"/>
        <v>1</v>
      </c>
      <c r="M1170" s="5">
        <f t="shared" si="55"/>
        <v>0.91519987337187025</v>
      </c>
      <c r="N1170" s="31">
        <f t="shared" si="56"/>
        <v>0</v>
      </c>
    </row>
    <row r="1171" spans="1:14">
      <c r="A1171" s="16" t="s">
        <v>69</v>
      </c>
      <c r="B1171" s="17" t="s">
        <v>180</v>
      </c>
      <c r="C1171" s="18" t="s">
        <v>24</v>
      </c>
      <c r="D1171" s="16" t="s">
        <v>179</v>
      </c>
      <c r="E1171" s="9">
        <v>571536</v>
      </c>
      <c r="F1171" s="9">
        <v>0</v>
      </c>
      <c r="G1171" s="9">
        <v>0</v>
      </c>
      <c r="H1171" s="9">
        <v>0</v>
      </c>
      <c r="I1171" s="9">
        <v>571536</v>
      </c>
      <c r="J1171" s="9">
        <v>0</v>
      </c>
      <c r="K1171" s="9">
        <v>0</v>
      </c>
      <c r="L1171" s="5">
        <f t="shared" si="54"/>
        <v>1</v>
      </c>
      <c r="M1171" s="5">
        <f t="shared" si="55"/>
        <v>0</v>
      </c>
      <c r="N1171" s="31">
        <f t="shared" si="56"/>
        <v>0</v>
      </c>
    </row>
    <row r="1172" spans="1:14">
      <c r="A1172" s="16" t="s">
        <v>69</v>
      </c>
      <c r="B1172" s="17" t="s">
        <v>180</v>
      </c>
      <c r="C1172" s="18" t="s">
        <v>37</v>
      </c>
      <c r="D1172" s="16" t="s">
        <v>179</v>
      </c>
      <c r="E1172" s="9">
        <v>104013588</v>
      </c>
      <c r="F1172" s="9">
        <v>0</v>
      </c>
      <c r="G1172" s="9">
        <v>0</v>
      </c>
      <c r="H1172" s="9">
        <v>3459818</v>
      </c>
      <c r="I1172" s="9">
        <v>100553770</v>
      </c>
      <c r="J1172" s="9">
        <v>95230542</v>
      </c>
      <c r="K1172" s="9">
        <v>95230542</v>
      </c>
      <c r="L1172" s="5">
        <f t="shared" si="54"/>
        <v>0.96673686518726765</v>
      </c>
      <c r="M1172" s="5">
        <f t="shared" si="55"/>
        <v>0.91555866720028922</v>
      </c>
      <c r="N1172" s="31">
        <f t="shared" si="56"/>
        <v>3.3263134812732353E-2</v>
      </c>
    </row>
    <row r="1173" spans="1:14" ht="22.5">
      <c r="A1173" s="16" t="s">
        <v>69</v>
      </c>
      <c r="B1173" s="17" t="s">
        <v>120</v>
      </c>
      <c r="C1173" s="18" t="s">
        <v>37</v>
      </c>
      <c r="D1173" s="16" t="s">
        <v>119</v>
      </c>
      <c r="E1173" s="9">
        <v>33280079622</v>
      </c>
      <c r="F1173" s="9">
        <v>0</v>
      </c>
      <c r="G1173" s="9">
        <v>0</v>
      </c>
      <c r="H1173" s="9">
        <v>0</v>
      </c>
      <c r="I1173" s="9">
        <v>33280079622</v>
      </c>
      <c r="J1173" s="9">
        <v>31384864899</v>
      </c>
      <c r="K1173" s="9">
        <v>31384864899</v>
      </c>
      <c r="L1173" s="5">
        <f t="shared" si="54"/>
        <v>1</v>
      </c>
      <c r="M1173" s="5">
        <f t="shared" si="55"/>
        <v>0.9430525784635696</v>
      </c>
      <c r="N1173" s="31">
        <f t="shared" si="56"/>
        <v>0</v>
      </c>
    </row>
    <row r="1174" spans="1:14">
      <c r="A1174" s="16" t="s">
        <v>69</v>
      </c>
      <c r="B1174" s="17" t="s">
        <v>118</v>
      </c>
      <c r="C1174" s="18" t="s">
        <v>37</v>
      </c>
      <c r="D1174" s="16" t="s">
        <v>117</v>
      </c>
      <c r="E1174" s="9">
        <v>2472905305</v>
      </c>
      <c r="F1174" s="9">
        <v>0</v>
      </c>
      <c r="G1174" s="9">
        <v>0</v>
      </c>
      <c r="H1174" s="9">
        <v>0</v>
      </c>
      <c r="I1174" s="9">
        <v>2472905305</v>
      </c>
      <c r="J1174" s="9">
        <v>2277639661</v>
      </c>
      <c r="K1174" s="9">
        <v>2277639661</v>
      </c>
      <c r="L1174" s="5">
        <f t="shared" si="54"/>
        <v>1</v>
      </c>
      <c r="M1174" s="5">
        <f t="shared" si="55"/>
        <v>0.92103796145966854</v>
      </c>
      <c r="N1174" s="31">
        <f t="shared" si="56"/>
        <v>0</v>
      </c>
    </row>
    <row r="1175" spans="1:14">
      <c r="A1175" s="16" t="s">
        <v>69</v>
      </c>
      <c r="B1175" s="17" t="s">
        <v>118</v>
      </c>
      <c r="C1175" s="18" t="s">
        <v>10</v>
      </c>
      <c r="D1175" s="16" t="s">
        <v>117</v>
      </c>
      <c r="E1175" s="9">
        <v>1701278</v>
      </c>
      <c r="F1175" s="9">
        <v>0</v>
      </c>
      <c r="G1175" s="9">
        <v>0</v>
      </c>
      <c r="H1175" s="9">
        <v>0</v>
      </c>
      <c r="I1175" s="9">
        <v>1701278</v>
      </c>
      <c r="J1175" s="9">
        <v>0</v>
      </c>
      <c r="K1175" s="9">
        <v>0</v>
      </c>
      <c r="L1175" s="5">
        <f t="shared" si="54"/>
        <v>1</v>
      </c>
      <c r="M1175" s="5">
        <f t="shared" si="55"/>
        <v>0</v>
      </c>
      <c r="N1175" s="31">
        <f t="shared" si="56"/>
        <v>0</v>
      </c>
    </row>
    <row r="1176" spans="1:14">
      <c r="A1176" s="16" t="s">
        <v>69</v>
      </c>
      <c r="B1176" s="17" t="s">
        <v>116</v>
      </c>
      <c r="C1176" s="18" t="s">
        <v>37</v>
      </c>
      <c r="D1176" s="16" t="s">
        <v>115</v>
      </c>
      <c r="E1176" s="9">
        <v>33618481701</v>
      </c>
      <c r="F1176" s="9">
        <v>0</v>
      </c>
      <c r="G1176" s="9">
        <v>1576570</v>
      </c>
      <c r="H1176" s="9">
        <v>0</v>
      </c>
      <c r="I1176" s="9">
        <v>33616905131</v>
      </c>
      <c r="J1176" s="9">
        <v>30496229122</v>
      </c>
      <c r="K1176" s="9">
        <v>30496229122</v>
      </c>
      <c r="L1176" s="5">
        <f t="shared" si="54"/>
        <v>0.99995310406894566</v>
      </c>
      <c r="M1176" s="5">
        <f t="shared" si="55"/>
        <v>0.90712690100733706</v>
      </c>
      <c r="N1176" s="31">
        <f t="shared" si="56"/>
        <v>0</v>
      </c>
    </row>
    <row r="1177" spans="1:14">
      <c r="A1177" s="16" t="s">
        <v>69</v>
      </c>
      <c r="B1177" s="17" t="s">
        <v>116</v>
      </c>
      <c r="C1177" s="18" t="s">
        <v>30</v>
      </c>
      <c r="D1177" s="16" t="s">
        <v>115</v>
      </c>
      <c r="E1177" s="9">
        <v>3754837</v>
      </c>
      <c r="F1177" s="9">
        <v>0</v>
      </c>
      <c r="G1177" s="9">
        <v>0</v>
      </c>
      <c r="H1177" s="9">
        <v>0</v>
      </c>
      <c r="I1177" s="9">
        <v>3754837</v>
      </c>
      <c r="J1177" s="9">
        <v>0</v>
      </c>
      <c r="K1177" s="9">
        <v>0</v>
      </c>
      <c r="L1177" s="5">
        <f t="shared" si="54"/>
        <v>1</v>
      </c>
      <c r="M1177" s="5">
        <f t="shared" si="55"/>
        <v>0</v>
      </c>
      <c r="N1177" s="31">
        <f t="shared" si="56"/>
        <v>0</v>
      </c>
    </row>
    <row r="1178" spans="1:14">
      <c r="A1178" s="16" t="s">
        <v>69</v>
      </c>
      <c r="B1178" s="17" t="s">
        <v>116</v>
      </c>
      <c r="C1178" s="18" t="s">
        <v>10</v>
      </c>
      <c r="D1178" s="16" t="s">
        <v>115</v>
      </c>
      <c r="E1178" s="9">
        <v>3140840</v>
      </c>
      <c r="F1178" s="9">
        <v>0</v>
      </c>
      <c r="G1178" s="9">
        <v>0</v>
      </c>
      <c r="H1178" s="9">
        <v>0</v>
      </c>
      <c r="I1178" s="9">
        <v>3140840</v>
      </c>
      <c r="J1178" s="9">
        <v>0</v>
      </c>
      <c r="K1178" s="9">
        <v>0</v>
      </c>
      <c r="L1178" s="5">
        <f t="shared" si="54"/>
        <v>1</v>
      </c>
      <c r="M1178" s="5">
        <f t="shared" si="55"/>
        <v>0</v>
      </c>
      <c r="N1178" s="31">
        <f t="shared" si="56"/>
        <v>0</v>
      </c>
    </row>
    <row r="1179" spans="1:14">
      <c r="A1179" s="16" t="s">
        <v>69</v>
      </c>
      <c r="B1179" s="17" t="s">
        <v>114</v>
      </c>
      <c r="C1179" s="18" t="s">
        <v>24</v>
      </c>
      <c r="D1179" s="16" t="s">
        <v>113</v>
      </c>
      <c r="E1179" s="9">
        <v>34174147</v>
      </c>
      <c r="F1179" s="9">
        <v>0</v>
      </c>
      <c r="G1179" s="9">
        <v>0</v>
      </c>
      <c r="H1179" s="9">
        <v>0</v>
      </c>
      <c r="I1179" s="9">
        <v>34174147</v>
      </c>
      <c r="J1179" s="9">
        <v>34174147</v>
      </c>
      <c r="K1179" s="9">
        <v>34174147</v>
      </c>
      <c r="L1179" s="5">
        <f t="shared" si="54"/>
        <v>1</v>
      </c>
      <c r="M1179" s="5">
        <f t="shared" si="55"/>
        <v>1</v>
      </c>
      <c r="N1179" s="31">
        <f t="shared" si="56"/>
        <v>0</v>
      </c>
    </row>
    <row r="1180" spans="1:14">
      <c r="A1180" s="16" t="s">
        <v>69</v>
      </c>
      <c r="B1180" s="17" t="s">
        <v>114</v>
      </c>
      <c r="C1180" s="18" t="s">
        <v>10</v>
      </c>
      <c r="D1180" s="16" t="s">
        <v>113</v>
      </c>
      <c r="E1180" s="9">
        <v>887400</v>
      </c>
      <c r="F1180" s="9">
        <v>0</v>
      </c>
      <c r="G1180" s="9">
        <v>0</v>
      </c>
      <c r="H1180" s="9">
        <v>0</v>
      </c>
      <c r="I1180" s="9">
        <v>887400</v>
      </c>
      <c r="J1180" s="9">
        <v>0</v>
      </c>
      <c r="K1180" s="9">
        <v>0</v>
      </c>
      <c r="L1180" s="5">
        <f t="shared" si="54"/>
        <v>1</v>
      </c>
      <c r="M1180" s="5">
        <f t="shared" si="55"/>
        <v>0</v>
      </c>
      <c r="N1180" s="31">
        <f t="shared" si="56"/>
        <v>0</v>
      </c>
    </row>
    <row r="1181" spans="1:14" ht="22.5">
      <c r="A1181" s="16" t="s">
        <v>69</v>
      </c>
      <c r="B1181" s="17" t="s">
        <v>112</v>
      </c>
      <c r="C1181" s="18" t="s">
        <v>37</v>
      </c>
      <c r="D1181" s="16" t="s">
        <v>87</v>
      </c>
      <c r="E1181" s="9">
        <v>28945020</v>
      </c>
      <c r="F1181" s="9">
        <v>0</v>
      </c>
      <c r="G1181" s="9">
        <v>0</v>
      </c>
      <c r="H1181" s="9">
        <v>0</v>
      </c>
      <c r="I1181" s="9">
        <v>28945020</v>
      </c>
      <c r="J1181" s="9">
        <v>25048575</v>
      </c>
      <c r="K1181" s="9">
        <v>25048575</v>
      </c>
      <c r="L1181" s="5">
        <f t="shared" si="54"/>
        <v>1</v>
      </c>
      <c r="M1181" s="5">
        <f t="shared" si="55"/>
        <v>0.86538461538461542</v>
      </c>
      <c r="N1181" s="31">
        <f t="shared" si="56"/>
        <v>0</v>
      </c>
    </row>
    <row r="1182" spans="1:14" ht="22.5">
      <c r="A1182" s="16" t="s">
        <v>69</v>
      </c>
      <c r="B1182" s="17" t="s">
        <v>111</v>
      </c>
      <c r="C1182" s="18" t="s">
        <v>37</v>
      </c>
      <c r="D1182" s="16" t="s">
        <v>85</v>
      </c>
      <c r="E1182" s="9">
        <v>14056001</v>
      </c>
      <c r="F1182" s="9">
        <v>0</v>
      </c>
      <c r="G1182" s="9">
        <v>1485059</v>
      </c>
      <c r="H1182" s="9">
        <v>9336521</v>
      </c>
      <c r="I1182" s="9">
        <v>3234421</v>
      </c>
      <c r="J1182" s="9">
        <v>2459794</v>
      </c>
      <c r="K1182" s="9">
        <v>2459794</v>
      </c>
      <c r="L1182" s="5">
        <f t="shared" si="54"/>
        <v>0.23010961652606599</v>
      </c>
      <c r="M1182" s="5">
        <f t="shared" si="55"/>
        <v>0.17499956068585937</v>
      </c>
      <c r="N1182" s="31">
        <f t="shared" si="56"/>
        <v>0.6642373602563062</v>
      </c>
    </row>
    <row r="1183" spans="1:14" ht="22.5">
      <c r="A1183" s="16" t="s">
        <v>69</v>
      </c>
      <c r="B1183" s="17" t="s">
        <v>242</v>
      </c>
      <c r="C1183" s="18" t="s">
        <v>37</v>
      </c>
      <c r="D1183" s="16" t="s">
        <v>83</v>
      </c>
      <c r="E1183" s="9">
        <v>86783279</v>
      </c>
      <c r="F1183" s="9">
        <v>0</v>
      </c>
      <c r="G1183" s="9">
        <v>0</v>
      </c>
      <c r="H1183" s="9">
        <v>0</v>
      </c>
      <c r="I1183" s="9">
        <v>86783279</v>
      </c>
      <c r="J1183" s="9">
        <v>76469903</v>
      </c>
      <c r="K1183" s="9">
        <v>76469903</v>
      </c>
      <c r="L1183" s="5">
        <f t="shared" si="54"/>
        <v>1</v>
      </c>
      <c r="M1183" s="5">
        <f t="shared" si="55"/>
        <v>0.88115941090449001</v>
      </c>
      <c r="N1183" s="31">
        <f t="shared" si="56"/>
        <v>0</v>
      </c>
    </row>
    <row r="1184" spans="1:14">
      <c r="A1184" s="16" t="s">
        <v>69</v>
      </c>
      <c r="B1184" s="17" t="s">
        <v>110</v>
      </c>
      <c r="C1184" s="18" t="s">
        <v>37</v>
      </c>
      <c r="D1184" s="16" t="s">
        <v>109</v>
      </c>
      <c r="E1184" s="9">
        <v>2374372273</v>
      </c>
      <c r="F1184" s="9">
        <v>0</v>
      </c>
      <c r="G1184" s="9">
        <v>0</v>
      </c>
      <c r="H1184" s="9">
        <v>0</v>
      </c>
      <c r="I1184" s="9">
        <v>2374372273</v>
      </c>
      <c r="J1184" s="9">
        <v>1662060591</v>
      </c>
      <c r="K1184" s="9">
        <v>1662060591</v>
      </c>
      <c r="L1184" s="5">
        <f t="shared" si="54"/>
        <v>1</v>
      </c>
      <c r="M1184" s="5">
        <f t="shared" si="55"/>
        <v>0.69999999995788365</v>
      </c>
      <c r="N1184" s="31">
        <f t="shared" si="56"/>
        <v>0</v>
      </c>
    </row>
    <row r="1185" spans="1:14">
      <c r="A1185" s="16" t="s">
        <v>69</v>
      </c>
      <c r="B1185" s="17" t="s">
        <v>108</v>
      </c>
      <c r="C1185" s="18" t="s">
        <v>37</v>
      </c>
      <c r="D1185" s="16" t="s">
        <v>107</v>
      </c>
      <c r="E1185" s="9">
        <v>132098000</v>
      </c>
      <c r="F1185" s="9">
        <v>0</v>
      </c>
      <c r="G1185" s="9">
        <v>0</v>
      </c>
      <c r="H1185" s="9">
        <v>0</v>
      </c>
      <c r="I1185" s="9">
        <v>132098000</v>
      </c>
      <c r="J1185" s="9">
        <v>118888200</v>
      </c>
      <c r="K1185" s="9">
        <v>118888200</v>
      </c>
      <c r="L1185" s="5">
        <f t="shared" si="54"/>
        <v>1</v>
      </c>
      <c r="M1185" s="5">
        <f t="shared" si="55"/>
        <v>0.9</v>
      </c>
      <c r="N1185" s="31">
        <f t="shared" si="56"/>
        <v>0</v>
      </c>
    </row>
    <row r="1186" spans="1:14">
      <c r="A1186" s="16" t="s">
        <v>69</v>
      </c>
      <c r="B1186" s="17" t="s">
        <v>201</v>
      </c>
      <c r="C1186" s="18" t="s">
        <v>37</v>
      </c>
      <c r="D1186" s="16" t="s">
        <v>200</v>
      </c>
      <c r="E1186" s="9">
        <v>356636708</v>
      </c>
      <c r="F1186" s="9">
        <v>0</v>
      </c>
      <c r="G1186" s="9">
        <v>0</v>
      </c>
      <c r="H1186" s="9">
        <v>0</v>
      </c>
      <c r="I1186" s="9">
        <v>356636708</v>
      </c>
      <c r="J1186" s="9">
        <v>256433477</v>
      </c>
      <c r="K1186" s="9">
        <v>256433477</v>
      </c>
      <c r="L1186" s="5">
        <f t="shared" si="54"/>
        <v>1</v>
      </c>
      <c r="M1186" s="5">
        <f t="shared" si="55"/>
        <v>0.71903276148455253</v>
      </c>
      <c r="N1186" s="31">
        <f t="shared" si="56"/>
        <v>0</v>
      </c>
    </row>
    <row r="1187" spans="1:14">
      <c r="A1187" s="16" t="s">
        <v>69</v>
      </c>
      <c r="B1187" s="17" t="s">
        <v>201</v>
      </c>
      <c r="C1187" s="18" t="s">
        <v>10</v>
      </c>
      <c r="D1187" s="16" t="s">
        <v>200</v>
      </c>
      <c r="E1187" s="9">
        <v>381918629</v>
      </c>
      <c r="F1187" s="9">
        <v>0</v>
      </c>
      <c r="G1187" s="9">
        <v>0</v>
      </c>
      <c r="H1187" s="9">
        <v>0</v>
      </c>
      <c r="I1187" s="9">
        <v>381918629</v>
      </c>
      <c r="J1187" s="9">
        <v>381918628</v>
      </c>
      <c r="K1187" s="9">
        <v>381918628</v>
      </c>
      <c r="L1187" s="5">
        <f t="shared" si="54"/>
        <v>1</v>
      </c>
      <c r="M1187" s="5">
        <f t="shared" si="55"/>
        <v>0.99999999738164125</v>
      </c>
      <c r="N1187" s="31">
        <f t="shared" si="56"/>
        <v>0</v>
      </c>
    </row>
    <row r="1188" spans="1:14">
      <c r="A1188" s="16" t="s">
        <v>69</v>
      </c>
      <c r="B1188" s="17" t="s">
        <v>106</v>
      </c>
      <c r="C1188" s="18" t="s">
        <v>37</v>
      </c>
      <c r="D1188" s="16" t="s">
        <v>105</v>
      </c>
      <c r="E1188" s="9">
        <v>5238540040</v>
      </c>
      <c r="F1188" s="9">
        <v>0</v>
      </c>
      <c r="G1188" s="9">
        <v>356030</v>
      </c>
      <c r="H1188" s="9">
        <v>56083290</v>
      </c>
      <c r="I1188" s="9">
        <v>5182100720</v>
      </c>
      <c r="J1188" s="9">
        <v>4611029692</v>
      </c>
      <c r="K1188" s="9">
        <v>4611029692</v>
      </c>
      <c r="L1188" s="5">
        <f t="shared" si="54"/>
        <v>0.98922613560857697</v>
      </c>
      <c r="M1188" s="5">
        <f t="shared" si="55"/>
        <v>0.88021274186920218</v>
      </c>
      <c r="N1188" s="31">
        <f t="shared" si="56"/>
        <v>1.0705900799032549E-2</v>
      </c>
    </row>
    <row r="1189" spans="1:14">
      <c r="A1189" s="16" t="s">
        <v>69</v>
      </c>
      <c r="B1189" s="17" t="s">
        <v>106</v>
      </c>
      <c r="C1189" s="18" t="s">
        <v>10</v>
      </c>
      <c r="D1189" s="16" t="s">
        <v>105</v>
      </c>
      <c r="E1189" s="9">
        <v>563830750</v>
      </c>
      <c r="F1189" s="9">
        <v>0</v>
      </c>
      <c r="G1189" s="9">
        <v>0</v>
      </c>
      <c r="H1189" s="9">
        <v>0</v>
      </c>
      <c r="I1189" s="9">
        <v>563830750</v>
      </c>
      <c r="J1189" s="9">
        <v>326104641</v>
      </c>
      <c r="K1189" s="9">
        <v>326104641</v>
      </c>
      <c r="L1189" s="5">
        <f t="shared" si="54"/>
        <v>1</v>
      </c>
      <c r="M1189" s="5">
        <f t="shared" si="55"/>
        <v>0.57837328134373656</v>
      </c>
      <c r="N1189" s="31">
        <f t="shared" si="56"/>
        <v>0</v>
      </c>
    </row>
    <row r="1190" spans="1:14">
      <c r="A1190" s="16" t="s">
        <v>69</v>
      </c>
      <c r="B1190" s="17" t="s">
        <v>193</v>
      </c>
      <c r="C1190" s="18" t="s">
        <v>37</v>
      </c>
      <c r="D1190" s="16" t="s">
        <v>192</v>
      </c>
      <c r="E1190" s="9">
        <v>41797508</v>
      </c>
      <c r="F1190" s="9">
        <v>0</v>
      </c>
      <c r="G1190" s="9">
        <v>0</v>
      </c>
      <c r="H1190" s="9">
        <v>7764882</v>
      </c>
      <c r="I1190" s="9">
        <v>34032626</v>
      </c>
      <c r="J1190" s="9">
        <v>26430874</v>
      </c>
      <c r="K1190" s="9">
        <v>26430874</v>
      </c>
      <c r="L1190" s="5">
        <f t="shared" si="54"/>
        <v>0.81422619740870672</v>
      </c>
      <c r="M1190" s="5">
        <f t="shared" si="55"/>
        <v>0.63235525907429702</v>
      </c>
      <c r="N1190" s="31">
        <f t="shared" si="56"/>
        <v>0.18577380259129325</v>
      </c>
    </row>
    <row r="1191" spans="1:14">
      <c r="A1191" s="16" t="s">
        <v>69</v>
      </c>
      <c r="B1191" s="17" t="s">
        <v>193</v>
      </c>
      <c r="C1191" s="18" t="s">
        <v>10</v>
      </c>
      <c r="D1191" s="16" t="s">
        <v>192</v>
      </c>
      <c r="E1191" s="9">
        <v>43021004</v>
      </c>
      <c r="F1191" s="9">
        <v>0</v>
      </c>
      <c r="G1191" s="9">
        <v>0</v>
      </c>
      <c r="H1191" s="9">
        <v>0</v>
      </c>
      <c r="I1191" s="9">
        <v>43021004</v>
      </c>
      <c r="J1191" s="9">
        <v>42665014</v>
      </c>
      <c r="K1191" s="9">
        <v>42665014</v>
      </c>
      <c r="L1191" s="5">
        <f t="shared" si="54"/>
        <v>1</v>
      </c>
      <c r="M1191" s="5">
        <f t="shared" si="55"/>
        <v>0.99172520473952674</v>
      </c>
      <c r="N1191" s="31">
        <f t="shared" si="56"/>
        <v>0</v>
      </c>
    </row>
    <row r="1192" spans="1:14" ht="22.5">
      <c r="A1192" s="16" t="s">
        <v>69</v>
      </c>
      <c r="B1192" s="17" t="s">
        <v>191</v>
      </c>
      <c r="C1192" s="18" t="s">
        <v>37</v>
      </c>
      <c r="D1192" s="16" t="s">
        <v>190</v>
      </c>
      <c r="E1192" s="9">
        <v>1715079413</v>
      </c>
      <c r="F1192" s="9">
        <v>0</v>
      </c>
      <c r="G1192" s="9">
        <v>706688</v>
      </c>
      <c r="H1192" s="9">
        <v>282732</v>
      </c>
      <c r="I1192" s="9">
        <v>1714089993</v>
      </c>
      <c r="J1192" s="9">
        <v>1530749143</v>
      </c>
      <c r="K1192" s="9">
        <v>1530749143</v>
      </c>
      <c r="L1192" s="5">
        <f t="shared" si="54"/>
        <v>0.99942310543027901</v>
      </c>
      <c r="M1192" s="5">
        <f t="shared" si="55"/>
        <v>0.89252376968506009</v>
      </c>
      <c r="N1192" s="31">
        <f t="shared" si="56"/>
        <v>1.6485067563457484E-4</v>
      </c>
    </row>
    <row r="1193" spans="1:14" ht="22.5">
      <c r="A1193" s="16" t="s">
        <v>69</v>
      </c>
      <c r="B1193" s="17" t="s">
        <v>191</v>
      </c>
      <c r="C1193" s="18" t="s">
        <v>10</v>
      </c>
      <c r="D1193" s="16" t="s">
        <v>190</v>
      </c>
      <c r="E1193" s="9">
        <v>76856329</v>
      </c>
      <c r="F1193" s="9">
        <v>0</v>
      </c>
      <c r="G1193" s="9">
        <v>0</v>
      </c>
      <c r="H1193" s="9">
        <v>0</v>
      </c>
      <c r="I1193" s="9">
        <v>76856329</v>
      </c>
      <c r="J1193" s="9">
        <v>0</v>
      </c>
      <c r="K1193" s="9">
        <v>0</v>
      </c>
      <c r="L1193" s="5">
        <f t="shared" si="54"/>
        <v>1</v>
      </c>
      <c r="M1193" s="5">
        <f t="shared" si="55"/>
        <v>0</v>
      </c>
      <c r="N1193" s="31">
        <f t="shared" si="56"/>
        <v>0</v>
      </c>
    </row>
    <row r="1194" spans="1:14" ht="22.5">
      <c r="A1194" s="16" t="s">
        <v>69</v>
      </c>
      <c r="B1194" s="17" t="s">
        <v>104</v>
      </c>
      <c r="C1194" s="18" t="s">
        <v>37</v>
      </c>
      <c r="D1194" s="16" t="s">
        <v>87</v>
      </c>
      <c r="E1194" s="9">
        <v>1173951924</v>
      </c>
      <c r="F1194" s="9">
        <v>0</v>
      </c>
      <c r="G1194" s="9">
        <v>0</v>
      </c>
      <c r="H1194" s="9">
        <v>251679.5</v>
      </c>
      <c r="I1194" s="9">
        <v>1173700244.5</v>
      </c>
      <c r="J1194" s="9">
        <v>1011324347</v>
      </c>
      <c r="K1194" s="9">
        <v>1011324347</v>
      </c>
      <c r="L1194" s="5">
        <f t="shared" si="54"/>
        <v>0.99978561345242956</v>
      </c>
      <c r="M1194" s="5">
        <f t="shared" si="55"/>
        <v>0.86146998554601795</v>
      </c>
      <c r="N1194" s="31">
        <f t="shared" si="56"/>
        <v>2.143865475704097E-4</v>
      </c>
    </row>
    <row r="1195" spans="1:14" ht="22.5">
      <c r="A1195" s="16" t="s">
        <v>69</v>
      </c>
      <c r="B1195" s="17" t="s">
        <v>104</v>
      </c>
      <c r="C1195" s="18" t="s">
        <v>10</v>
      </c>
      <c r="D1195" s="16" t="s">
        <v>87</v>
      </c>
      <c r="E1195" s="9">
        <v>63655897</v>
      </c>
      <c r="F1195" s="9">
        <v>0</v>
      </c>
      <c r="G1195" s="9">
        <v>0</v>
      </c>
      <c r="H1195" s="9">
        <v>0</v>
      </c>
      <c r="I1195" s="9">
        <v>63655897</v>
      </c>
      <c r="J1195" s="9">
        <v>36830682</v>
      </c>
      <c r="K1195" s="9">
        <v>36830682</v>
      </c>
      <c r="L1195" s="5">
        <f t="shared" si="54"/>
        <v>1</v>
      </c>
      <c r="M1195" s="5">
        <f t="shared" si="55"/>
        <v>0.57859026006655756</v>
      </c>
      <c r="N1195" s="31">
        <f t="shared" si="56"/>
        <v>0</v>
      </c>
    </row>
    <row r="1196" spans="1:14" ht="22.5">
      <c r="A1196" s="16" t="s">
        <v>69</v>
      </c>
      <c r="B1196" s="17" t="s">
        <v>103</v>
      </c>
      <c r="C1196" s="18" t="s">
        <v>37</v>
      </c>
      <c r="D1196" s="16" t="s">
        <v>85</v>
      </c>
      <c r="E1196" s="9">
        <v>151821665</v>
      </c>
      <c r="F1196" s="9">
        <v>0</v>
      </c>
      <c r="G1196" s="9">
        <v>1010228</v>
      </c>
      <c r="H1196" s="9">
        <v>12503332</v>
      </c>
      <c r="I1196" s="9">
        <v>138308105</v>
      </c>
      <c r="J1196" s="9">
        <v>127841464</v>
      </c>
      <c r="K1196" s="9">
        <v>127841464</v>
      </c>
      <c r="L1196" s="5">
        <f t="shared" si="54"/>
        <v>0.91099056909960774</v>
      </c>
      <c r="M1196" s="5">
        <f t="shared" si="55"/>
        <v>0.84205020409965858</v>
      </c>
      <c r="N1196" s="31">
        <f t="shared" si="56"/>
        <v>8.2355387157689253E-2</v>
      </c>
    </row>
    <row r="1197" spans="1:14" ht="33.75">
      <c r="A1197" s="16" t="s">
        <v>69</v>
      </c>
      <c r="B1197" s="17" t="s">
        <v>102</v>
      </c>
      <c r="C1197" s="18" t="s">
        <v>37</v>
      </c>
      <c r="D1197" s="16" t="s">
        <v>101</v>
      </c>
      <c r="E1197" s="9">
        <v>22252796</v>
      </c>
      <c r="F1197" s="9">
        <v>0</v>
      </c>
      <c r="G1197" s="9">
        <v>2917476</v>
      </c>
      <c r="H1197" s="9">
        <v>3607573</v>
      </c>
      <c r="I1197" s="9">
        <v>15727747</v>
      </c>
      <c r="J1197" s="9">
        <v>14952747</v>
      </c>
      <c r="K1197" s="9">
        <v>14952747</v>
      </c>
      <c r="L1197" s="5">
        <f t="shared" si="54"/>
        <v>0.70677621814355374</v>
      </c>
      <c r="M1197" s="5">
        <f t="shared" si="55"/>
        <v>0.67194913394253919</v>
      </c>
      <c r="N1197" s="31">
        <f t="shared" si="56"/>
        <v>0.16211774017071831</v>
      </c>
    </row>
    <row r="1198" spans="1:14" ht="33.75">
      <c r="A1198" s="16" t="s">
        <v>69</v>
      </c>
      <c r="B1198" s="17" t="s">
        <v>102</v>
      </c>
      <c r="C1198" s="18" t="s">
        <v>10</v>
      </c>
      <c r="D1198" s="16" t="s">
        <v>101</v>
      </c>
      <c r="E1198" s="9">
        <v>20000000</v>
      </c>
      <c r="F1198" s="9">
        <v>0</v>
      </c>
      <c r="G1198" s="9">
        <v>0</v>
      </c>
      <c r="H1198" s="9">
        <v>0</v>
      </c>
      <c r="I1198" s="9">
        <v>20000000</v>
      </c>
      <c r="J1198" s="9">
        <v>20000000</v>
      </c>
      <c r="K1198" s="9">
        <v>20000000</v>
      </c>
      <c r="L1198" s="5">
        <f t="shared" si="54"/>
        <v>1</v>
      </c>
      <c r="M1198" s="5">
        <f t="shared" si="55"/>
        <v>1</v>
      </c>
      <c r="N1198" s="31">
        <f t="shared" si="56"/>
        <v>0</v>
      </c>
    </row>
    <row r="1199" spans="1:14" ht="22.5">
      <c r="A1199" s="16" t="s">
        <v>69</v>
      </c>
      <c r="B1199" s="17" t="s">
        <v>100</v>
      </c>
      <c r="C1199" s="18" t="s">
        <v>10</v>
      </c>
      <c r="D1199" s="16" t="s">
        <v>99</v>
      </c>
      <c r="E1199" s="9">
        <v>284432953</v>
      </c>
      <c r="F1199" s="9">
        <v>0</v>
      </c>
      <c r="G1199" s="9">
        <v>0</v>
      </c>
      <c r="H1199" s="9">
        <v>0</v>
      </c>
      <c r="I1199" s="9">
        <v>284432953</v>
      </c>
      <c r="J1199" s="9">
        <v>249245703</v>
      </c>
      <c r="K1199" s="9">
        <v>249245703</v>
      </c>
      <c r="L1199" s="5">
        <f t="shared" si="54"/>
        <v>1</v>
      </c>
      <c r="M1199" s="5">
        <f t="shared" si="55"/>
        <v>0.8762898263760599</v>
      </c>
      <c r="N1199" s="31">
        <f t="shared" si="56"/>
        <v>0</v>
      </c>
    </row>
    <row r="1200" spans="1:14" ht="22.5">
      <c r="A1200" s="16" t="s">
        <v>69</v>
      </c>
      <c r="B1200" s="17" t="s">
        <v>98</v>
      </c>
      <c r="C1200" s="18" t="s">
        <v>37</v>
      </c>
      <c r="D1200" s="16" t="s">
        <v>97</v>
      </c>
      <c r="E1200" s="9">
        <v>372817890</v>
      </c>
      <c r="F1200" s="9">
        <v>0</v>
      </c>
      <c r="G1200" s="9">
        <v>1498282</v>
      </c>
      <c r="H1200" s="9">
        <v>0</v>
      </c>
      <c r="I1200" s="9">
        <v>371319608</v>
      </c>
      <c r="J1200" s="9">
        <v>172142780</v>
      </c>
      <c r="K1200" s="9">
        <v>172142780</v>
      </c>
      <c r="L1200" s="5">
        <f t="shared" si="54"/>
        <v>0.99598119607404034</v>
      </c>
      <c r="M1200" s="5">
        <f t="shared" si="55"/>
        <v>0.46173422632696087</v>
      </c>
      <c r="N1200" s="31">
        <f t="shared" si="56"/>
        <v>0</v>
      </c>
    </row>
    <row r="1201" spans="1:14" ht="22.5">
      <c r="A1201" s="16" t="s">
        <v>69</v>
      </c>
      <c r="B1201" s="17" t="s">
        <v>96</v>
      </c>
      <c r="C1201" s="18" t="s">
        <v>37</v>
      </c>
      <c r="D1201" s="16" t="s">
        <v>87</v>
      </c>
      <c r="E1201" s="9">
        <v>67766255</v>
      </c>
      <c r="F1201" s="9">
        <v>0</v>
      </c>
      <c r="G1201" s="9">
        <v>0</v>
      </c>
      <c r="H1201" s="9">
        <v>0</v>
      </c>
      <c r="I1201" s="9">
        <v>67766255</v>
      </c>
      <c r="J1201" s="9">
        <v>55042303</v>
      </c>
      <c r="K1201" s="9">
        <v>55042303</v>
      </c>
      <c r="L1201" s="5">
        <f t="shared" si="54"/>
        <v>1</v>
      </c>
      <c r="M1201" s="5">
        <f t="shared" si="55"/>
        <v>0.81223763951541961</v>
      </c>
      <c r="N1201" s="31">
        <f t="shared" si="56"/>
        <v>0</v>
      </c>
    </row>
    <row r="1202" spans="1:14" ht="22.5">
      <c r="A1202" s="16" t="s">
        <v>69</v>
      </c>
      <c r="B1202" s="17" t="s">
        <v>95</v>
      </c>
      <c r="C1202" s="18" t="s">
        <v>37</v>
      </c>
      <c r="D1202" s="16" t="s">
        <v>85</v>
      </c>
      <c r="E1202" s="9">
        <v>6100000</v>
      </c>
      <c r="F1202" s="9">
        <v>0</v>
      </c>
      <c r="G1202" s="9">
        <v>0</v>
      </c>
      <c r="H1202" s="9">
        <v>155518</v>
      </c>
      <c r="I1202" s="9">
        <v>5944482</v>
      </c>
      <c r="J1202" s="9">
        <v>4047120</v>
      </c>
      <c r="K1202" s="9">
        <v>4047120</v>
      </c>
      <c r="L1202" s="5">
        <f t="shared" si="54"/>
        <v>0.97450524590163934</v>
      </c>
      <c r="M1202" s="5">
        <f t="shared" si="55"/>
        <v>0.66346229508196719</v>
      </c>
      <c r="N1202" s="31">
        <f t="shared" si="56"/>
        <v>2.5494754098360654E-2</v>
      </c>
    </row>
    <row r="1203" spans="1:14" ht="22.5">
      <c r="A1203" s="16" t="s">
        <v>69</v>
      </c>
      <c r="B1203" s="17" t="s">
        <v>94</v>
      </c>
      <c r="C1203" s="18" t="s">
        <v>10</v>
      </c>
      <c r="D1203" s="16" t="s">
        <v>93</v>
      </c>
      <c r="E1203" s="9">
        <v>562944663</v>
      </c>
      <c r="F1203" s="9">
        <v>0</v>
      </c>
      <c r="G1203" s="9">
        <v>9512769</v>
      </c>
      <c r="H1203" s="9">
        <v>0</v>
      </c>
      <c r="I1203" s="9">
        <v>553431894</v>
      </c>
      <c r="J1203" s="9">
        <v>231825218</v>
      </c>
      <c r="K1203" s="9">
        <v>231825218</v>
      </c>
      <c r="L1203" s="5">
        <f t="shared" si="54"/>
        <v>0.98310176892111334</v>
      </c>
      <c r="M1203" s="5">
        <f t="shared" si="55"/>
        <v>0.41180818157965199</v>
      </c>
      <c r="N1203" s="31">
        <f t="shared" si="56"/>
        <v>0</v>
      </c>
    </row>
    <row r="1204" spans="1:14">
      <c r="A1204" s="16" t="s">
        <v>69</v>
      </c>
      <c r="B1204" s="17" t="s">
        <v>92</v>
      </c>
      <c r="C1204" s="18" t="s">
        <v>10</v>
      </c>
      <c r="D1204" s="16" t="s">
        <v>91</v>
      </c>
      <c r="E1204" s="9">
        <v>284985258</v>
      </c>
      <c r="F1204" s="9">
        <v>0</v>
      </c>
      <c r="G1204" s="9">
        <v>0</v>
      </c>
      <c r="H1204" s="9">
        <v>0</v>
      </c>
      <c r="I1204" s="9">
        <v>284985258</v>
      </c>
      <c r="J1204" s="9">
        <v>236115908</v>
      </c>
      <c r="K1204" s="9">
        <v>236115908</v>
      </c>
      <c r="L1204" s="5">
        <f t="shared" si="54"/>
        <v>1</v>
      </c>
      <c r="M1204" s="5">
        <f t="shared" si="55"/>
        <v>0.82851972644844663</v>
      </c>
      <c r="N1204" s="31">
        <f t="shared" si="56"/>
        <v>0</v>
      </c>
    </row>
    <row r="1205" spans="1:14" ht="22.5">
      <c r="A1205" s="16" t="s">
        <v>69</v>
      </c>
      <c r="B1205" s="17" t="s">
        <v>86</v>
      </c>
      <c r="C1205" s="18" t="s">
        <v>37</v>
      </c>
      <c r="D1205" s="16" t="s">
        <v>85</v>
      </c>
      <c r="E1205" s="9">
        <v>7036143</v>
      </c>
      <c r="F1205" s="9">
        <v>0</v>
      </c>
      <c r="G1205" s="9">
        <v>0</v>
      </c>
      <c r="H1205" s="9">
        <v>0</v>
      </c>
      <c r="I1205" s="9">
        <v>7036143</v>
      </c>
      <c r="J1205" s="9">
        <v>7036143</v>
      </c>
      <c r="K1205" s="9">
        <v>7036143</v>
      </c>
      <c r="L1205" s="5">
        <f t="shared" si="54"/>
        <v>1</v>
      </c>
      <c r="M1205" s="5">
        <f t="shared" si="55"/>
        <v>1</v>
      </c>
      <c r="N1205" s="31">
        <f t="shared" si="56"/>
        <v>0</v>
      </c>
    </row>
    <row r="1206" spans="1:14" ht="22.5">
      <c r="A1206" s="16" t="s">
        <v>69</v>
      </c>
      <c r="B1206" s="17" t="s">
        <v>84</v>
      </c>
      <c r="C1206" s="18" t="s">
        <v>10</v>
      </c>
      <c r="D1206" s="16" t="s">
        <v>83</v>
      </c>
      <c r="E1206" s="9">
        <v>41865933</v>
      </c>
      <c r="F1206" s="9">
        <v>0</v>
      </c>
      <c r="G1206" s="9">
        <v>0</v>
      </c>
      <c r="H1206" s="9">
        <v>0</v>
      </c>
      <c r="I1206" s="9">
        <v>41865933</v>
      </c>
      <c r="J1206" s="9">
        <v>36590524</v>
      </c>
      <c r="K1206" s="9">
        <v>36590524</v>
      </c>
      <c r="L1206" s="5">
        <f t="shared" si="54"/>
        <v>1</v>
      </c>
      <c r="M1206" s="5">
        <f t="shared" si="55"/>
        <v>0.87399279982605427</v>
      </c>
      <c r="N1206" s="31">
        <f t="shared" si="56"/>
        <v>0</v>
      </c>
    </row>
    <row r="1207" spans="1:14" ht="22.5">
      <c r="A1207" s="16" t="s">
        <v>69</v>
      </c>
      <c r="B1207" s="17" t="s">
        <v>185</v>
      </c>
      <c r="C1207" s="18" t="s">
        <v>24</v>
      </c>
      <c r="D1207" s="16" t="s">
        <v>87</v>
      </c>
      <c r="E1207" s="9">
        <v>98936693</v>
      </c>
      <c r="F1207" s="9">
        <v>0</v>
      </c>
      <c r="G1207" s="9">
        <v>0</v>
      </c>
      <c r="H1207" s="9">
        <v>0</v>
      </c>
      <c r="I1207" s="9">
        <v>98936693</v>
      </c>
      <c r="J1207" s="9">
        <v>86671818</v>
      </c>
      <c r="K1207" s="9">
        <v>86671818</v>
      </c>
      <c r="L1207" s="5">
        <f t="shared" si="54"/>
        <v>1</v>
      </c>
      <c r="M1207" s="5">
        <f t="shared" si="55"/>
        <v>0.8760331012883158</v>
      </c>
      <c r="N1207" s="31">
        <f t="shared" si="56"/>
        <v>0</v>
      </c>
    </row>
    <row r="1208" spans="1:14" ht="22.5">
      <c r="A1208" s="16" t="s">
        <v>68</v>
      </c>
      <c r="B1208" s="17" t="s">
        <v>184</v>
      </c>
      <c r="C1208" s="18" t="s">
        <v>10</v>
      </c>
      <c r="D1208" s="16" t="s">
        <v>183</v>
      </c>
      <c r="E1208" s="9">
        <v>13069014</v>
      </c>
      <c r="F1208" s="9">
        <v>0</v>
      </c>
      <c r="G1208" s="9">
        <v>0</v>
      </c>
      <c r="H1208" s="9">
        <v>3742740</v>
      </c>
      <c r="I1208" s="9">
        <v>9326274</v>
      </c>
      <c r="J1208" s="9">
        <v>0</v>
      </c>
      <c r="K1208" s="9">
        <v>0</v>
      </c>
      <c r="L1208" s="5">
        <f t="shared" si="54"/>
        <v>0.71361726293965255</v>
      </c>
      <c r="M1208" s="5">
        <f t="shared" si="55"/>
        <v>0</v>
      </c>
      <c r="N1208" s="31">
        <f t="shared" si="56"/>
        <v>0.28638273706034745</v>
      </c>
    </row>
    <row r="1209" spans="1:14" ht="22.5">
      <c r="A1209" s="16" t="s">
        <v>68</v>
      </c>
      <c r="B1209" s="17" t="s">
        <v>199</v>
      </c>
      <c r="C1209" s="18" t="s">
        <v>10</v>
      </c>
      <c r="D1209" s="16" t="s">
        <v>198</v>
      </c>
      <c r="E1209" s="9">
        <v>78398</v>
      </c>
      <c r="F1209" s="9">
        <v>0</v>
      </c>
      <c r="G1209" s="9">
        <v>0</v>
      </c>
      <c r="H1209" s="9">
        <v>0</v>
      </c>
      <c r="I1209" s="9">
        <v>78398</v>
      </c>
      <c r="J1209" s="9">
        <v>78398</v>
      </c>
      <c r="K1209" s="9">
        <v>78398</v>
      </c>
      <c r="L1209" s="5">
        <f t="shared" si="54"/>
        <v>1</v>
      </c>
      <c r="M1209" s="5">
        <f t="shared" si="55"/>
        <v>1</v>
      </c>
      <c r="N1209" s="31">
        <f t="shared" si="56"/>
        <v>0</v>
      </c>
    </row>
    <row r="1210" spans="1:14" ht="22.5">
      <c r="A1210" s="16" t="s">
        <v>68</v>
      </c>
      <c r="B1210" s="17" t="s">
        <v>178</v>
      </c>
      <c r="C1210" s="18" t="s">
        <v>10</v>
      </c>
      <c r="D1210" s="16" t="s">
        <v>177</v>
      </c>
      <c r="E1210" s="9">
        <v>75511173</v>
      </c>
      <c r="F1210" s="9">
        <v>0</v>
      </c>
      <c r="G1210" s="9">
        <v>0</v>
      </c>
      <c r="H1210" s="9">
        <v>6172743</v>
      </c>
      <c r="I1210" s="9">
        <v>69338430</v>
      </c>
      <c r="J1210" s="9">
        <v>69291853.629999995</v>
      </c>
      <c r="K1210" s="9">
        <v>69291853.629999995</v>
      </c>
      <c r="L1210" s="5">
        <f t="shared" si="54"/>
        <v>0.91825391190784444</v>
      </c>
      <c r="M1210" s="5">
        <f t="shared" si="55"/>
        <v>0.91763709762527457</v>
      </c>
      <c r="N1210" s="31">
        <f t="shared" si="56"/>
        <v>8.1746088092155583E-2</v>
      </c>
    </row>
    <row r="1211" spans="1:14" ht="22.5">
      <c r="A1211" s="16" t="s">
        <v>68</v>
      </c>
      <c r="B1211" s="17" t="s">
        <v>229</v>
      </c>
      <c r="C1211" s="18" t="s">
        <v>10</v>
      </c>
      <c r="D1211" s="16" t="s">
        <v>228</v>
      </c>
      <c r="E1211" s="9">
        <v>25800</v>
      </c>
      <c r="F1211" s="9">
        <v>0</v>
      </c>
      <c r="G1211" s="9">
        <v>0</v>
      </c>
      <c r="H1211" s="9">
        <v>0</v>
      </c>
      <c r="I1211" s="9">
        <v>25800</v>
      </c>
      <c r="J1211" s="9">
        <v>25800</v>
      </c>
      <c r="K1211" s="9">
        <v>25800</v>
      </c>
      <c r="L1211" s="5">
        <f t="shared" si="54"/>
        <v>1</v>
      </c>
      <c r="M1211" s="5">
        <f t="shared" si="55"/>
        <v>1</v>
      </c>
      <c r="N1211" s="31">
        <f t="shared" si="56"/>
        <v>0</v>
      </c>
    </row>
    <row r="1212" spans="1:14" ht="22.5">
      <c r="A1212" s="16" t="s">
        <v>68</v>
      </c>
      <c r="B1212" s="17" t="s">
        <v>176</v>
      </c>
      <c r="C1212" s="18" t="s">
        <v>10</v>
      </c>
      <c r="D1212" s="16" t="s">
        <v>175</v>
      </c>
      <c r="E1212" s="9">
        <v>7486037</v>
      </c>
      <c r="F1212" s="9">
        <v>0</v>
      </c>
      <c r="G1212" s="9">
        <v>7486037</v>
      </c>
      <c r="H1212" s="9">
        <v>0</v>
      </c>
      <c r="I1212" s="9">
        <v>0</v>
      </c>
      <c r="J1212" s="9">
        <v>0</v>
      </c>
      <c r="K1212" s="9">
        <v>0</v>
      </c>
      <c r="L1212" s="5">
        <f t="shared" si="54"/>
        <v>0</v>
      </c>
      <c r="M1212" s="5">
        <f t="shared" si="55"/>
        <v>0</v>
      </c>
      <c r="N1212" s="31">
        <f t="shared" si="56"/>
        <v>0</v>
      </c>
    </row>
    <row r="1213" spans="1:14" ht="22.5">
      <c r="A1213" s="16" t="s">
        <v>68</v>
      </c>
      <c r="B1213" s="17" t="s">
        <v>166</v>
      </c>
      <c r="C1213" s="18" t="s">
        <v>10</v>
      </c>
      <c r="D1213" s="16" t="s">
        <v>165</v>
      </c>
      <c r="E1213" s="9">
        <v>2691390</v>
      </c>
      <c r="F1213" s="9">
        <v>0</v>
      </c>
      <c r="G1213" s="9">
        <v>0</v>
      </c>
      <c r="H1213" s="9">
        <v>171350</v>
      </c>
      <c r="I1213" s="9">
        <v>2520040</v>
      </c>
      <c r="J1213" s="9">
        <v>2520040</v>
      </c>
      <c r="K1213" s="9">
        <v>2520040</v>
      </c>
      <c r="L1213" s="5">
        <f t="shared" si="54"/>
        <v>0.93633401327938348</v>
      </c>
      <c r="M1213" s="5">
        <f t="shared" si="55"/>
        <v>0.93633401327938348</v>
      </c>
      <c r="N1213" s="31">
        <f t="shared" si="56"/>
        <v>6.3665986720616491E-2</v>
      </c>
    </row>
    <row r="1214" spans="1:14" ht="22.5">
      <c r="A1214" s="16" t="s">
        <v>68</v>
      </c>
      <c r="B1214" s="17" t="s">
        <v>164</v>
      </c>
      <c r="C1214" s="18" t="s">
        <v>10</v>
      </c>
      <c r="D1214" s="16" t="s">
        <v>163</v>
      </c>
      <c r="E1214" s="9">
        <v>13630000</v>
      </c>
      <c r="F1214" s="9">
        <v>0</v>
      </c>
      <c r="G1214" s="9">
        <v>257740</v>
      </c>
      <c r="H1214" s="9">
        <v>2885343</v>
      </c>
      <c r="I1214" s="9">
        <v>10486917</v>
      </c>
      <c r="J1214" s="9">
        <v>7654290</v>
      </c>
      <c r="K1214" s="9">
        <v>7654290</v>
      </c>
      <c r="L1214" s="5">
        <f t="shared" si="54"/>
        <v>0.76939963316214233</v>
      </c>
      <c r="M1214" s="5">
        <f t="shared" si="55"/>
        <v>0.56157666911225235</v>
      </c>
      <c r="N1214" s="31">
        <f t="shared" si="56"/>
        <v>0.21169060895084374</v>
      </c>
    </row>
    <row r="1215" spans="1:14" ht="22.5">
      <c r="A1215" s="16" t="s">
        <v>68</v>
      </c>
      <c r="B1215" s="17" t="s">
        <v>209</v>
      </c>
      <c r="C1215" s="18" t="s">
        <v>10</v>
      </c>
      <c r="D1215" s="16" t="s">
        <v>208</v>
      </c>
      <c r="E1215" s="9">
        <v>2000000</v>
      </c>
      <c r="F1215" s="9">
        <v>0</v>
      </c>
      <c r="G1215" s="9">
        <v>2000000</v>
      </c>
      <c r="H1215" s="9">
        <v>0</v>
      </c>
      <c r="I1215" s="9">
        <v>0</v>
      </c>
      <c r="J1215" s="9">
        <v>0</v>
      </c>
      <c r="K1215" s="9">
        <v>0</v>
      </c>
      <c r="L1215" s="5">
        <f t="shared" si="54"/>
        <v>0</v>
      </c>
      <c r="M1215" s="5">
        <f t="shared" si="55"/>
        <v>0</v>
      </c>
      <c r="N1215" s="31">
        <f t="shared" si="56"/>
        <v>0</v>
      </c>
    </row>
    <row r="1216" spans="1:14" ht="22.5">
      <c r="A1216" s="16" t="s">
        <v>68</v>
      </c>
      <c r="B1216" s="17" t="s">
        <v>162</v>
      </c>
      <c r="C1216" s="18" t="s">
        <v>10</v>
      </c>
      <c r="D1216" s="16" t="s">
        <v>161</v>
      </c>
      <c r="E1216" s="9">
        <v>61504136</v>
      </c>
      <c r="F1216" s="9">
        <v>0</v>
      </c>
      <c r="G1216" s="9">
        <v>0</v>
      </c>
      <c r="H1216" s="9">
        <v>2972636</v>
      </c>
      <c r="I1216" s="9">
        <v>58531500</v>
      </c>
      <c r="J1216" s="9">
        <v>17451500</v>
      </c>
      <c r="K1216" s="9">
        <v>17451500</v>
      </c>
      <c r="L1216" s="5">
        <f t="shared" si="54"/>
        <v>0.95166770572957893</v>
      </c>
      <c r="M1216" s="5">
        <f t="shared" si="55"/>
        <v>0.28374514520454364</v>
      </c>
      <c r="N1216" s="31">
        <f t="shared" si="56"/>
        <v>4.83322942704211E-2</v>
      </c>
    </row>
    <row r="1217" spans="1:14" ht="22.5">
      <c r="A1217" s="16" t="s">
        <v>68</v>
      </c>
      <c r="B1217" s="17" t="s">
        <v>160</v>
      </c>
      <c r="C1217" s="18" t="s">
        <v>10</v>
      </c>
      <c r="D1217" s="16" t="s">
        <v>87</v>
      </c>
      <c r="E1217" s="9">
        <v>34196937</v>
      </c>
      <c r="F1217" s="9">
        <v>0</v>
      </c>
      <c r="G1217" s="9">
        <v>0</v>
      </c>
      <c r="H1217" s="9">
        <v>0</v>
      </c>
      <c r="I1217" s="9">
        <v>34196937</v>
      </c>
      <c r="J1217" s="9">
        <v>30491260</v>
      </c>
      <c r="K1217" s="9">
        <v>30491260</v>
      </c>
      <c r="L1217" s="5">
        <f t="shared" si="54"/>
        <v>1</v>
      </c>
      <c r="M1217" s="5">
        <f t="shared" si="55"/>
        <v>0.89163716621754752</v>
      </c>
      <c r="N1217" s="31">
        <f t="shared" si="56"/>
        <v>0</v>
      </c>
    </row>
    <row r="1218" spans="1:14" ht="22.5">
      <c r="A1218" s="16" t="s">
        <v>68</v>
      </c>
      <c r="B1218" s="17" t="s">
        <v>159</v>
      </c>
      <c r="C1218" s="18" t="s">
        <v>10</v>
      </c>
      <c r="D1218" s="16" t="s">
        <v>85</v>
      </c>
      <c r="E1218" s="9">
        <v>1540611</v>
      </c>
      <c r="F1218" s="9">
        <v>0</v>
      </c>
      <c r="G1218" s="9">
        <v>0</v>
      </c>
      <c r="H1218" s="9">
        <v>0</v>
      </c>
      <c r="I1218" s="9">
        <v>1540611</v>
      </c>
      <c r="J1218" s="9">
        <v>1540611</v>
      </c>
      <c r="K1218" s="9">
        <v>1540611</v>
      </c>
      <c r="L1218" s="5">
        <f t="shared" ref="L1218:L1281" si="57">I1218/E1218</f>
        <v>1</v>
      </c>
      <c r="M1218" s="5">
        <f t="shared" ref="M1218:M1281" si="58">J1218/E1218</f>
        <v>1</v>
      </c>
      <c r="N1218" s="31">
        <f t="shared" ref="N1218:N1281" si="59">H1218/E1218</f>
        <v>0</v>
      </c>
    </row>
    <row r="1219" spans="1:14" ht="22.5">
      <c r="A1219" s="16" t="s">
        <v>68</v>
      </c>
      <c r="B1219" s="17" t="s">
        <v>158</v>
      </c>
      <c r="C1219" s="18" t="s">
        <v>10</v>
      </c>
      <c r="D1219" s="16" t="s">
        <v>157</v>
      </c>
      <c r="E1219" s="9">
        <v>94000000</v>
      </c>
      <c r="F1219" s="9">
        <v>0</v>
      </c>
      <c r="G1219" s="9">
        <v>94000000</v>
      </c>
      <c r="H1219" s="9">
        <v>0</v>
      </c>
      <c r="I1219" s="9">
        <v>0</v>
      </c>
      <c r="J1219" s="9">
        <v>0</v>
      </c>
      <c r="K1219" s="9">
        <v>0</v>
      </c>
      <c r="L1219" s="5">
        <f t="shared" si="57"/>
        <v>0</v>
      </c>
      <c r="M1219" s="5">
        <f t="shared" si="58"/>
        <v>0</v>
      </c>
      <c r="N1219" s="31">
        <f t="shared" si="59"/>
        <v>0</v>
      </c>
    </row>
    <row r="1220" spans="1:14" ht="22.5">
      <c r="A1220" s="16" t="s">
        <v>68</v>
      </c>
      <c r="B1220" s="17" t="s">
        <v>156</v>
      </c>
      <c r="C1220" s="18" t="s">
        <v>10</v>
      </c>
      <c r="D1220" s="16" t="s">
        <v>155</v>
      </c>
      <c r="E1220" s="9">
        <v>50500249</v>
      </c>
      <c r="F1220" s="9">
        <v>0</v>
      </c>
      <c r="G1220" s="9">
        <v>39335842</v>
      </c>
      <c r="H1220" s="9">
        <v>1714538</v>
      </c>
      <c r="I1220" s="9">
        <v>9449869</v>
      </c>
      <c r="J1220" s="9">
        <v>0</v>
      </c>
      <c r="K1220" s="9">
        <v>0</v>
      </c>
      <c r="L1220" s="5">
        <f t="shared" si="57"/>
        <v>0.18712519615497342</v>
      </c>
      <c r="M1220" s="5">
        <f t="shared" si="58"/>
        <v>0</v>
      </c>
      <c r="N1220" s="31">
        <f t="shared" si="59"/>
        <v>3.3951080122397018E-2</v>
      </c>
    </row>
    <row r="1221" spans="1:14" ht="22.5">
      <c r="A1221" s="16" t="s">
        <v>68</v>
      </c>
      <c r="B1221" s="17" t="s">
        <v>154</v>
      </c>
      <c r="C1221" s="18" t="s">
        <v>10</v>
      </c>
      <c r="D1221" s="16" t="s">
        <v>153</v>
      </c>
      <c r="E1221" s="9">
        <v>45000000</v>
      </c>
      <c r="F1221" s="9">
        <v>0</v>
      </c>
      <c r="G1221" s="9">
        <v>35892400</v>
      </c>
      <c r="H1221" s="9">
        <v>0</v>
      </c>
      <c r="I1221" s="9">
        <v>9107600</v>
      </c>
      <c r="J1221" s="9">
        <v>9107600</v>
      </c>
      <c r="K1221" s="9">
        <v>9107600</v>
      </c>
      <c r="L1221" s="5">
        <f t="shared" si="57"/>
        <v>0.2023911111111111</v>
      </c>
      <c r="M1221" s="5">
        <f t="shared" si="58"/>
        <v>0.2023911111111111</v>
      </c>
      <c r="N1221" s="31">
        <f t="shared" si="59"/>
        <v>0</v>
      </c>
    </row>
    <row r="1222" spans="1:14" ht="22.5">
      <c r="A1222" s="16" t="s">
        <v>68</v>
      </c>
      <c r="B1222" s="17" t="s">
        <v>152</v>
      </c>
      <c r="C1222" s="18" t="s">
        <v>10</v>
      </c>
      <c r="D1222" s="16" t="s">
        <v>151</v>
      </c>
      <c r="E1222" s="9">
        <v>3285000</v>
      </c>
      <c r="F1222" s="9">
        <v>0</v>
      </c>
      <c r="G1222" s="9">
        <v>3285000</v>
      </c>
      <c r="H1222" s="9">
        <v>0</v>
      </c>
      <c r="I1222" s="9">
        <v>0</v>
      </c>
      <c r="J1222" s="9">
        <v>0</v>
      </c>
      <c r="K1222" s="9">
        <v>0</v>
      </c>
      <c r="L1222" s="5">
        <f t="shared" si="57"/>
        <v>0</v>
      </c>
      <c r="M1222" s="5">
        <f t="shared" si="58"/>
        <v>0</v>
      </c>
      <c r="N1222" s="31">
        <f t="shared" si="59"/>
        <v>0</v>
      </c>
    </row>
    <row r="1223" spans="1:14" ht="22.5">
      <c r="A1223" s="16" t="s">
        <v>68</v>
      </c>
      <c r="B1223" s="17" t="s">
        <v>150</v>
      </c>
      <c r="C1223" s="18" t="s">
        <v>10</v>
      </c>
      <c r="D1223" s="16" t="s">
        <v>149</v>
      </c>
      <c r="E1223" s="9">
        <v>187049460</v>
      </c>
      <c r="F1223" s="9">
        <v>0</v>
      </c>
      <c r="G1223" s="9">
        <v>18812158</v>
      </c>
      <c r="H1223" s="9">
        <v>0</v>
      </c>
      <c r="I1223" s="9">
        <v>168237302</v>
      </c>
      <c r="J1223" s="9">
        <v>168161096</v>
      </c>
      <c r="K1223" s="9">
        <v>168161096</v>
      </c>
      <c r="L1223" s="5">
        <f t="shared" si="57"/>
        <v>0.89942682539687635</v>
      </c>
      <c r="M1223" s="5">
        <f t="shared" si="58"/>
        <v>0.89901941443722955</v>
      </c>
      <c r="N1223" s="31">
        <f t="shared" si="59"/>
        <v>0</v>
      </c>
    </row>
    <row r="1224" spans="1:14" ht="22.5">
      <c r="A1224" s="16" t="s">
        <v>68</v>
      </c>
      <c r="B1224" s="17" t="s">
        <v>148</v>
      </c>
      <c r="C1224" s="18" t="s">
        <v>10</v>
      </c>
      <c r="D1224" s="16" t="s">
        <v>127</v>
      </c>
      <c r="E1224" s="9">
        <v>1056350</v>
      </c>
      <c r="F1224" s="9">
        <v>0</v>
      </c>
      <c r="G1224" s="9">
        <v>0</v>
      </c>
      <c r="H1224" s="9">
        <v>0</v>
      </c>
      <c r="I1224" s="9">
        <v>1056350</v>
      </c>
      <c r="J1224" s="9">
        <v>736583.79</v>
      </c>
      <c r="K1224" s="9">
        <v>736583.79</v>
      </c>
      <c r="L1224" s="5">
        <f t="shared" si="57"/>
        <v>1</v>
      </c>
      <c r="M1224" s="5">
        <f t="shared" si="58"/>
        <v>0.69729141856392296</v>
      </c>
      <c r="N1224" s="31">
        <f t="shared" si="59"/>
        <v>0</v>
      </c>
    </row>
    <row r="1225" spans="1:14" ht="22.5">
      <c r="A1225" s="16" t="s">
        <v>68</v>
      </c>
      <c r="B1225" s="17" t="s">
        <v>147</v>
      </c>
      <c r="C1225" s="18" t="s">
        <v>10</v>
      </c>
      <c r="D1225" s="16" t="s">
        <v>146</v>
      </c>
      <c r="E1225" s="9">
        <v>44648278</v>
      </c>
      <c r="F1225" s="9">
        <v>0</v>
      </c>
      <c r="G1225" s="9">
        <v>0</v>
      </c>
      <c r="H1225" s="9">
        <v>0</v>
      </c>
      <c r="I1225" s="9">
        <v>44648278</v>
      </c>
      <c r="J1225" s="9">
        <v>39342251</v>
      </c>
      <c r="K1225" s="9">
        <v>39342251</v>
      </c>
      <c r="L1225" s="5">
        <f t="shared" si="57"/>
        <v>1</v>
      </c>
      <c r="M1225" s="5">
        <f t="shared" si="58"/>
        <v>0.88115942567818628</v>
      </c>
      <c r="N1225" s="31">
        <f t="shared" si="59"/>
        <v>0</v>
      </c>
    </row>
    <row r="1226" spans="1:14" ht="22.5">
      <c r="A1226" s="16" t="s">
        <v>68</v>
      </c>
      <c r="B1226" s="17" t="s">
        <v>145</v>
      </c>
      <c r="C1226" s="18" t="s">
        <v>10</v>
      </c>
      <c r="D1226" s="16" t="s">
        <v>144</v>
      </c>
      <c r="E1226" s="9">
        <v>2876828</v>
      </c>
      <c r="F1226" s="9">
        <v>0</v>
      </c>
      <c r="G1226" s="9">
        <v>0</v>
      </c>
      <c r="H1226" s="9">
        <v>28000</v>
      </c>
      <c r="I1226" s="9">
        <v>2848828</v>
      </c>
      <c r="J1226" s="9">
        <v>2726597</v>
      </c>
      <c r="K1226" s="9">
        <v>2726597</v>
      </c>
      <c r="L1226" s="5">
        <f t="shared" si="57"/>
        <v>0.9902670580236288</v>
      </c>
      <c r="M1226" s="5">
        <f t="shared" si="58"/>
        <v>0.94777894264099205</v>
      </c>
      <c r="N1226" s="31">
        <f t="shared" si="59"/>
        <v>9.7329419763711976E-3</v>
      </c>
    </row>
    <row r="1227" spans="1:14" ht="22.5">
      <c r="A1227" s="16" t="s">
        <v>68</v>
      </c>
      <c r="B1227" s="17" t="s">
        <v>143</v>
      </c>
      <c r="C1227" s="18" t="s">
        <v>10</v>
      </c>
      <c r="D1227" s="16" t="s">
        <v>85</v>
      </c>
      <c r="E1227" s="9">
        <v>4210891</v>
      </c>
      <c r="F1227" s="9">
        <v>0</v>
      </c>
      <c r="G1227" s="9">
        <v>0</v>
      </c>
      <c r="H1227" s="9">
        <v>0</v>
      </c>
      <c r="I1227" s="9">
        <v>4210891</v>
      </c>
      <c r="J1227" s="9">
        <v>4018714</v>
      </c>
      <c r="K1227" s="9">
        <v>4018714</v>
      </c>
      <c r="L1227" s="5">
        <f t="shared" si="57"/>
        <v>1</v>
      </c>
      <c r="M1227" s="5">
        <f t="shared" si="58"/>
        <v>0.95436191532860859</v>
      </c>
      <c r="N1227" s="31">
        <f t="shared" si="59"/>
        <v>0</v>
      </c>
    </row>
    <row r="1228" spans="1:14" ht="22.5">
      <c r="A1228" s="16" t="s">
        <v>68</v>
      </c>
      <c r="B1228" s="17" t="s">
        <v>142</v>
      </c>
      <c r="C1228" s="18" t="s">
        <v>10</v>
      </c>
      <c r="D1228" s="16" t="s">
        <v>141</v>
      </c>
      <c r="E1228" s="9">
        <v>1400000</v>
      </c>
      <c r="F1228" s="9">
        <v>0</v>
      </c>
      <c r="G1228" s="9">
        <v>0</v>
      </c>
      <c r="H1228" s="9">
        <v>0</v>
      </c>
      <c r="I1228" s="9">
        <v>1400000</v>
      </c>
      <c r="J1228" s="9">
        <v>1400000</v>
      </c>
      <c r="K1228" s="9">
        <v>1400000</v>
      </c>
      <c r="L1228" s="5">
        <f t="shared" si="57"/>
        <v>1</v>
      </c>
      <c r="M1228" s="5">
        <f t="shared" si="58"/>
        <v>1</v>
      </c>
      <c r="N1228" s="31">
        <f t="shared" si="59"/>
        <v>0</v>
      </c>
    </row>
    <row r="1229" spans="1:14" ht="22.5">
      <c r="A1229" s="16" t="s">
        <v>68</v>
      </c>
      <c r="B1229" s="17" t="s">
        <v>140</v>
      </c>
      <c r="C1229" s="18" t="s">
        <v>10</v>
      </c>
      <c r="D1229" s="16" t="s">
        <v>87</v>
      </c>
      <c r="E1229" s="9">
        <v>22824030</v>
      </c>
      <c r="F1229" s="9">
        <v>0</v>
      </c>
      <c r="G1229" s="9">
        <v>0</v>
      </c>
      <c r="H1229" s="9">
        <v>0</v>
      </c>
      <c r="I1229" s="9">
        <v>22824030</v>
      </c>
      <c r="J1229" s="9">
        <v>19111135</v>
      </c>
      <c r="K1229" s="9">
        <v>19111135</v>
      </c>
      <c r="L1229" s="5">
        <f t="shared" si="57"/>
        <v>1</v>
      </c>
      <c r="M1229" s="5">
        <f t="shared" si="58"/>
        <v>0.8373251787699193</v>
      </c>
      <c r="N1229" s="31">
        <f t="shared" si="59"/>
        <v>0</v>
      </c>
    </row>
    <row r="1230" spans="1:14" ht="22.5">
      <c r="A1230" s="16" t="s">
        <v>68</v>
      </c>
      <c r="B1230" s="17" t="s">
        <v>139</v>
      </c>
      <c r="C1230" s="18" t="s">
        <v>10</v>
      </c>
      <c r="D1230" s="16" t="s">
        <v>85</v>
      </c>
      <c r="E1230" s="9">
        <v>25000000</v>
      </c>
      <c r="F1230" s="9">
        <v>0</v>
      </c>
      <c r="G1230" s="9">
        <v>86897</v>
      </c>
      <c r="H1230" s="9">
        <v>9821614</v>
      </c>
      <c r="I1230" s="9">
        <v>15091489</v>
      </c>
      <c r="J1230" s="9">
        <v>12612925</v>
      </c>
      <c r="K1230" s="9">
        <v>12612925</v>
      </c>
      <c r="L1230" s="5">
        <f t="shared" si="57"/>
        <v>0.60365955999999998</v>
      </c>
      <c r="M1230" s="5">
        <f t="shared" si="58"/>
        <v>0.50451699999999999</v>
      </c>
      <c r="N1230" s="31">
        <f t="shared" si="59"/>
        <v>0.39286455999999997</v>
      </c>
    </row>
    <row r="1231" spans="1:14" ht="22.5">
      <c r="A1231" s="16" t="s">
        <v>68</v>
      </c>
      <c r="B1231" s="17" t="s">
        <v>138</v>
      </c>
      <c r="C1231" s="18" t="s">
        <v>10</v>
      </c>
      <c r="D1231" s="16" t="s">
        <v>87</v>
      </c>
      <c r="E1231" s="9">
        <v>27394667</v>
      </c>
      <c r="F1231" s="9">
        <v>0</v>
      </c>
      <c r="G1231" s="9">
        <v>0</v>
      </c>
      <c r="H1231" s="9">
        <v>0</v>
      </c>
      <c r="I1231" s="9">
        <v>27394667</v>
      </c>
      <c r="J1231" s="9">
        <v>24139069</v>
      </c>
      <c r="K1231" s="9">
        <v>24139069</v>
      </c>
      <c r="L1231" s="5">
        <f t="shared" si="57"/>
        <v>1</v>
      </c>
      <c r="M1231" s="5">
        <f t="shared" si="58"/>
        <v>0.88115942420471838</v>
      </c>
      <c r="N1231" s="31">
        <f t="shared" si="59"/>
        <v>0</v>
      </c>
    </row>
    <row r="1232" spans="1:14" ht="22.5">
      <c r="A1232" s="16" t="s">
        <v>68</v>
      </c>
      <c r="B1232" s="17" t="s">
        <v>137</v>
      </c>
      <c r="C1232" s="18" t="s">
        <v>10</v>
      </c>
      <c r="D1232" s="16" t="s">
        <v>85</v>
      </c>
      <c r="E1232" s="9">
        <v>767165</v>
      </c>
      <c r="F1232" s="9">
        <v>0</v>
      </c>
      <c r="G1232" s="9">
        <v>0</v>
      </c>
      <c r="H1232" s="9">
        <v>241118</v>
      </c>
      <c r="I1232" s="9">
        <v>526047</v>
      </c>
      <c r="J1232" s="9">
        <v>0</v>
      </c>
      <c r="K1232" s="9">
        <v>0</v>
      </c>
      <c r="L1232" s="5">
        <f t="shared" si="57"/>
        <v>0.68570255420932913</v>
      </c>
      <c r="M1232" s="5">
        <f t="shared" si="58"/>
        <v>0</v>
      </c>
      <c r="N1232" s="31">
        <f t="shared" si="59"/>
        <v>0.31429744579067087</v>
      </c>
    </row>
    <row r="1233" spans="1:14" ht="22.5">
      <c r="A1233" s="16" t="s">
        <v>68</v>
      </c>
      <c r="B1233" s="17" t="s">
        <v>136</v>
      </c>
      <c r="C1233" s="18" t="s">
        <v>10</v>
      </c>
      <c r="D1233" s="16" t="s">
        <v>135</v>
      </c>
      <c r="E1233" s="9">
        <v>10697187</v>
      </c>
      <c r="F1233" s="9">
        <v>0</v>
      </c>
      <c r="G1233" s="9">
        <v>0</v>
      </c>
      <c r="H1233" s="9">
        <v>4587</v>
      </c>
      <c r="I1233" s="9">
        <v>10692600</v>
      </c>
      <c r="J1233" s="9">
        <v>5990000</v>
      </c>
      <c r="K1233" s="9">
        <v>5990000</v>
      </c>
      <c r="L1233" s="5">
        <f t="shared" si="57"/>
        <v>0.99957119567976138</v>
      </c>
      <c r="M1233" s="5">
        <f t="shared" si="58"/>
        <v>0.5599602961040131</v>
      </c>
      <c r="N1233" s="31">
        <f t="shared" si="59"/>
        <v>4.2880432023858237E-4</v>
      </c>
    </row>
    <row r="1234" spans="1:14" ht="22.5">
      <c r="A1234" s="16" t="s">
        <v>68</v>
      </c>
      <c r="B1234" s="17" t="s">
        <v>134</v>
      </c>
      <c r="C1234" s="18" t="s">
        <v>10</v>
      </c>
      <c r="D1234" s="16" t="s">
        <v>87</v>
      </c>
      <c r="E1234" s="9">
        <v>204509171</v>
      </c>
      <c r="F1234" s="9">
        <v>0</v>
      </c>
      <c r="G1234" s="9">
        <v>0</v>
      </c>
      <c r="H1234" s="9">
        <v>0</v>
      </c>
      <c r="I1234" s="9">
        <v>204509171</v>
      </c>
      <c r="J1234" s="9">
        <v>175684627</v>
      </c>
      <c r="K1234" s="9">
        <v>175684627</v>
      </c>
      <c r="L1234" s="5">
        <f t="shared" si="57"/>
        <v>1</v>
      </c>
      <c r="M1234" s="5">
        <f t="shared" si="58"/>
        <v>0.85905500541097979</v>
      </c>
      <c r="N1234" s="31">
        <f t="shared" si="59"/>
        <v>0</v>
      </c>
    </row>
    <row r="1235" spans="1:14" ht="22.5">
      <c r="A1235" s="16" t="s">
        <v>68</v>
      </c>
      <c r="B1235" s="17" t="s">
        <v>133</v>
      </c>
      <c r="C1235" s="18" t="s">
        <v>10</v>
      </c>
      <c r="D1235" s="16" t="s">
        <v>85</v>
      </c>
      <c r="E1235" s="9">
        <v>40665000</v>
      </c>
      <c r="F1235" s="9">
        <v>0</v>
      </c>
      <c r="G1235" s="9">
        <v>1118980</v>
      </c>
      <c r="H1235" s="9">
        <v>15398022</v>
      </c>
      <c r="I1235" s="9">
        <v>24147998</v>
      </c>
      <c r="J1235" s="9">
        <v>19700799</v>
      </c>
      <c r="K1235" s="9">
        <v>19700799</v>
      </c>
      <c r="L1235" s="5">
        <f t="shared" si="57"/>
        <v>0.59382756670355341</v>
      </c>
      <c r="M1235" s="5">
        <f t="shared" si="58"/>
        <v>0.48446573220213945</v>
      </c>
      <c r="N1235" s="31">
        <f t="shared" si="59"/>
        <v>0.3786554039099963</v>
      </c>
    </row>
    <row r="1236" spans="1:14" ht="22.5">
      <c r="A1236" s="16" t="s">
        <v>68</v>
      </c>
      <c r="B1236" s="17" t="s">
        <v>132</v>
      </c>
      <c r="C1236" s="18" t="s">
        <v>10</v>
      </c>
      <c r="D1236" s="16" t="s">
        <v>131</v>
      </c>
      <c r="E1236" s="9">
        <v>211117189</v>
      </c>
      <c r="F1236" s="9">
        <v>0</v>
      </c>
      <c r="G1236" s="9">
        <v>505296</v>
      </c>
      <c r="H1236" s="9">
        <v>6499720</v>
      </c>
      <c r="I1236" s="9">
        <v>204112173</v>
      </c>
      <c r="J1236" s="9">
        <v>199931447</v>
      </c>
      <c r="K1236" s="9">
        <v>199931447</v>
      </c>
      <c r="L1236" s="5">
        <f t="shared" si="57"/>
        <v>0.96681930053549547</v>
      </c>
      <c r="M1236" s="5">
        <f t="shared" si="58"/>
        <v>0.94701643171272043</v>
      </c>
      <c r="N1236" s="31">
        <f t="shared" si="59"/>
        <v>3.0787261003176771E-2</v>
      </c>
    </row>
    <row r="1237" spans="1:14" ht="22.5">
      <c r="A1237" s="16" t="s">
        <v>68</v>
      </c>
      <c r="B1237" s="17" t="s">
        <v>195</v>
      </c>
      <c r="C1237" s="18" t="s">
        <v>10</v>
      </c>
      <c r="D1237" s="16" t="s">
        <v>194</v>
      </c>
      <c r="E1237" s="9">
        <v>200000</v>
      </c>
      <c r="F1237" s="9">
        <v>0</v>
      </c>
      <c r="G1237" s="9">
        <v>0</v>
      </c>
      <c r="H1237" s="9">
        <v>0</v>
      </c>
      <c r="I1237" s="9">
        <v>200000</v>
      </c>
      <c r="J1237" s="9">
        <v>200000</v>
      </c>
      <c r="K1237" s="9">
        <v>200000</v>
      </c>
      <c r="L1237" s="5">
        <f t="shared" si="57"/>
        <v>1</v>
      </c>
      <c r="M1237" s="5">
        <f t="shared" si="58"/>
        <v>1</v>
      </c>
      <c r="N1237" s="31">
        <f t="shared" si="59"/>
        <v>0</v>
      </c>
    </row>
    <row r="1238" spans="1:14" ht="22.5">
      <c r="A1238" s="16" t="s">
        <v>68</v>
      </c>
      <c r="B1238" s="17" t="s">
        <v>126</v>
      </c>
      <c r="C1238" s="18" t="s">
        <v>37</v>
      </c>
      <c r="D1238" s="16" t="s">
        <v>87</v>
      </c>
      <c r="E1238" s="9">
        <v>612162248</v>
      </c>
      <c r="F1238" s="9">
        <v>0</v>
      </c>
      <c r="G1238" s="9">
        <v>5049412</v>
      </c>
      <c r="H1238" s="9">
        <v>0</v>
      </c>
      <c r="I1238" s="9">
        <v>607112836</v>
      </c>
      <c r="J1238" s="9">
        <v>532298164</v>
      </c>
      <c r="K1238" s="9">
        <v>532298164</v>
      </c>
      <c r="L1238" s="5">
        <f t="shared" si="57"/>
        <v>0.99175151356279001</v>
      </c>
      <c r="M1238" s="5">
        <f t="shared" si="58"/>
        <v>0.86953771771956767</v>
      </c>
      <c r="N1238" s="31">
        <f t="shared" si="59"/>
        <v>0</v>
      </c>
    </row>
    <row r="1239" spans="1:14" ht="22.5">
      <c r="A1239" s="16" t="s">
        <v>68</v>
      </c>
      <c r="B1239" s="17" t="s">
        <v>126</v>
      </c>
      <c r="C1239" s="18" t="s">
        <v>40</v>
      </c>
      <c r="D1239" s="16" t="s">
        <v>87</v>
      </c>
      <c r="E1239" s="9">
        <v>6261750</v>
      </c>
      <c r="F1239" s="9">
        <v>0</v>
      </c>
      <c r="G1239" s="9">
        <v>163236</v>
      </c>
      <c r="H1239" s="9">
        <v>6098514</v>
      </c>
      <c r="I1239" s="9">
        <v>0</v>
      </c>
      <c r="J1239" s="9">
        <v>0</v>
      </c>
      <c r="K1239" s="9">
        <v>0</v>
      </c>
      <c r="L1239" s="5">
        <f t="shared" si="57"/>
        <v>0</v>
      </c>
      <c r="M1239" s="5">
        <f t="shared" si="58"/>
        <v>0</v>
      </c>
      <c r="N1239" s="31">
        <f t="shared" si="59"/>
        <v>0.97393124925140739</v>
      </c>
    </row>
    <row r="1240" spans="1:14" ht="22.5">
      <c r="A1240" s="16" t="s">
        <v>68</v>
      </c>
      <c r="B1240" s="17" t="s">
        <v>126</v>
      </c>
      <c r="C1240" s="18" t="s">
        <v>10</v>
      </c>
      <c r="D1240" s="16" t="s">
        <v>87</v>
      </c>
      <c r="E1240" s="9">
        <v>98810753</v>
      </c>
      <c r="F1240" s="9">
        <v>0</v>
      </c>
      <c r="G1240" s="9">
        <v>41947664</v>
      </c>
      <c r="H1240" s="9">
        <v>8435843</v>
      </c>
      <c r="I1240" s="9">
        <v>48427246</v>
      </c>
      <c r="J1240" s="9">
        <v>40912672</v>
      </c>
      <c r="K1240" s="9">
        <v>40912672</v>
      </c>
      <c r="L1240" s="5">
        <f t="shared" si="57"/>
        <v>0.49010097109572681</v>
      </c>
      <c r="M1240" s="5">
        <f t="shared" si="58"/>
        <v>0.4140508067983249</v>
      </c>
      <c r="N1240" s="31">
        <f t="shared" si="59"/>
        <v>8.5373734577247881E-2</v>
      </c>
    </row>
    <row r="1241" spans="1:14" ht="22.5">
      <c r="A1241" s="16" t="s">
        <v>68</v>
      </c>
      <c r="B1241" s="17" t="s">
        <v>125</v>
      </c>
      <c r="C1241" s="18" t="s">
        <v>10</v>
      </c>
      <c r="D1241" s="16" t="s">
        <v>85</v>
      </c>
      <c r="E1241" s="9">
        <v>174464690</v>
      </c>
      <c r="F1241" s="9">
        <v>0</v>
      </c>
      <c r="G1241" s="9">
        <v>4183417</v>
      </c>
      <c r="H1241" s="9">
        <v>6796181</v>
      </c>
      <c r="I1241" s="9">
        <v>163485092</v>
      </c>
      <c r="J1241" s="9">
        <v>130483514</v>
      </c>
      <c r="K1241" s="9">
        <v>130483514</v>
      </c>
      <c r="L1241" s="5">
        <f t="shared" si="57"/>
        <v>0.93706693314274658</v>
      </c>
      <c r="M1241" s="5">
        <f t="shared" si="58"/>
        <v>0.74790786605587645</v>
      </c>
      <c r="N1241" s="31">
        <f t="shared" si="59"/>
        <v>3.8954478410502431E-2</v>
      </c>
    </row>
    <row r="1242" spans="1:14" ht="22.5">
      <c r="A1242" s="16" t="s">
        <v>68</v>
      </c>
      <c r="B1242" s="17" t="s">
        <v>124</v>
      </c>
      <c r="C1242" s="18" t="s">
        <v>37</v>
      </c>
      <c r="D1242" s="16" t="s">
        <v>123</v>
      </c>
      <c r="E1242" s="9">
        <v>41752433325</v>
      </c>
      <c r="F1242" s="9">
        <v>0</v>
      </c>
      <c r="G1242" s="9">
        <v>19614600</v>
      </c>
      <c r="H1242" s="9">
        <v>67824</v>
      </c>
      <c r="I1242" s="9">
        <v>41732750901</v>
      </c>
      <c r="J1242" s="9">
        <v>37678865592</v>
      </c>
      <c r="K1242" s="9">
        <v>37678865592</v>
      </c>
      <c r="L1242" s="5">
        <f t="shared" si="57"/>
        <v>0.9995285921697834</v>
      </c>
      <c r="M1242" s="5">
        <f t="shared" si="58"/>
        <v>0.90243520176916536</v>
      </c>
      <c r="N1242" s="31">
        <f t="shared" si="59"/>
        <v>1.6244322689424953E-6</v>
      </c>
    </row>
    <row r="1243" spans="1:14" ht="22.5">
      <c r="A1243" s="16" t="s">
        <v>68</v>
      </c>
      <c r="B1243" s="17" t="s">
        <v>124</v>
      </c>
      <c r="C1243" s="18" t="s">
        <v>10</v>
      </c>
      <c r="D1243" s="16" t="s">
        <v>123</v>
      </c>
      <c r="E1243" s="9">
        <v>833313744</v>
      </c>
      <c r="F1243" s="9">
        <v>0</v>
      </c>
      <c r="G1243" s="9">
        <v>0</v>
      </c>
      <c r="H1243" s="9">
        <v>0</v>
      </c>
      <c r="I1243" s="9">
        <v>833313744</v>
      </c>
      <c r="J1243" s="9">
        <v>187350584</v>
      </c>
      <c r="K1243" s="9">
        <v>187350584</v>
      </c>
      <c r="L1243" s="5">
        <f t="shared" si="57"/>
        <v>1</v>
      </c>
      <c r="M1243" s="5">
        <f t="shared" si="58"/>
        <v>0.2248259858294141</v>
      </c>
      <c r="N1243" s="31">
        <f t="shared" si="59"/>
        <v>0</v>
      </c>
    </row>
    <row r="1244" spans="1:14" ht="22.5">
      <c r="A1244" s="16" t="s">
        <v>68</v>
      </c>
      <c r="B1244" s="17" t="s">
        <v>122</v>
      </c>
      <c r="C1244" s="18" t="s">
        <v>24</v>
      </c>
      <c r="D1244" s="16" t="s">
        <v>121</v>
      </c>
      <c r="E1244" s="9">
        <v>74305000</v>
      </c>
      <c r="F1244" s="9">
        <v>0</v>
      </c>
      <c r="G1244" s="9">
        <v>0</v>
      </c>
      <c r="H1244" s="9">
        <v>1844508</v>
      </c>
      <c r="I1244" s="9">
        <v>72460492</v>
      </c>
      <c r="J1244" s="9">
        <v>64462000</v>
      </c>
      <c r="K1244" s="9">
        <v>64462000</v>
      </c>
      <c r="L1244" s="5">
        <f t="shared" si="57"/>
        <v>0.9751765291703115</v>
      </c>
      <c r="M1244" s="5">
        <f t="shared" si="58"/>
        <v>0.86753246753246749</v>
      </c>
      <c r="N1244" s="31">
        <f t="shared" si="59"/>
        <v>2.4823470829688447E-2</v>
      </c>
    </row>
    <row r="1245" spans="1:14" ht="22.5">
      <c r="A1245" s="16" t="s">
        <v>68</v>
      </c>
      <c r="B1245" s="17" t="s">
        <v>122</v>
      </c>
      <c r="C1245" s="18" t="s">
        <v>37</v>
      </c>
      <c r="D1245" s="16" t="s">
        <v>121</v>
      </c>
      <c r="E1245" s="9">
        <v>31432441</v>
      </c>
      <c r="F1245" s="9">
        <v>0</v>
      </c>
      <c r="G1245" s="9">
        <v>0</v>
      </c>
      <c r="H1245" s="9">
        <v>0</v>
      </c>
      <c r="I1245" s="9">
        <v>31432441</v>
      </c>
      <c r="J1245" s="9">
        <v>0</v>
      </c>
      <c r="K1245" s="9">
        <v>0</v>
      </c>
      <c r="L1245" s="5">
        <f t="shared" si="57"/>
        <v>1</v>
      </c>
      <c r="M1245" s="5">
        <f t="shared" si="58"/>
        <v>0</v>
      </c>
      <c r="N1245" s="31">
        <f t="shared" si="59"/>
        <v>0</v>
      </c>
    </row>
    <row r="1246" spans="1:14" ht="22.5">
      <c r="A1246" s="16" t="s">
        <v>68</v>
      </c>
      <c r="B1246" s="17" t="s">
        <v>122</v>
      </c>
      <c r="C1246" s="18" t="s">
        <v>40</v>
      </c>
      <c r="D1246" s="16" t="s">
        <v>121</v>
      </c>
      <c r="E1246" s="9">
        <v>3692621884</v>
      </c>
      <c r="F1246" s="9">
        <v>0</v>
      </c>
      <c r="G1246" s="9">
        <v>0</v>
      </c>
      <c r="H1246" s="9">
        <v>124984</v>
      </c>
      <c r="I1246" s="9">
        <v>3692496900</v>
      </c>
      <c r="J1246" s="9">
        <v>3379509326</v>
      </c>
      <c r="K1246" s="9">
        <v>3379509326</v>
      </c>
      <c r="L1246" s="5">
        <f t="shared" si="57"/>
        <v>0.99996615304682523</v>
      </c>
      <c r="M1246" s="5">
        <f t="shared" si="58"/>
        <v>0.9152058976423485</v>
      </c>
      <c r="N1246" s="31">
        <f t="shared" si="59"/>
        <v>3.3846953174802773E-5</v>
      </c>
    </row>
    <row r="1247" spans="1:14" ht="22.5">
      <c r="A1247" s="16" t="s">
        <v>68</v>
      </c>
      <c r="B1247" s="17" t="s">
        <v>122</v>
      </c>
      <c r="C1247" s="18" t="s">
        <v>10</v>
      </c>
      <c r="D1247" s="16" t="s">
        <v>121</v>
      </c>
      <c r="E1247" s="9">
        <v>32807647</v>
      </c>
      <c r="F1247" s="9">
        <v>0</v>
      </c>
      <c r="G1247" s="9">
        <v>3419647</v>
      </c>
      <c r="H1247" s="9">
        <v>29388000</v>
      </c>
      <c r="I1247" s="9">
        <v>0</v>
      </c>
      <c r="J1247" s="9">
        <v>0</v>
      </c>
      <c r="K1247" s="9">
        <v>0</v>
      </c>
      <c r="L1247" s="5">
        <f t="shared" si="57"/>
        <v>0</v>
      </c>
      <c r="M1247" s="5">
        <f t="shared" si="58"/>
        <v>0</v>
      </c>
      <c r="N1247" s="31">
        <f t="shared" si="59"/>
        <v>0.89576677047274988</v>
      </c>
    </row>
    <row r="1248" spans="1:14" ht="22.5">
      <c r="A1248" s="16" t="s">
        <v>68</v>
      </c>
      <c r="B1248" s="17" t="s">
        <v>180</v>
      </c>
      <c r="C1248" s="18" t="s">
        <v>24</v>
      </c>
      <c r="D1248" s="16" t="s">
        <v>179</v>
      </c>
      <c r="E1248" s="9">
        <v>17548488</v>
      </c>
      <c r="F1248" s="9">
        <v>0</v>
      </c>
      <c r="G1248" s="9">
        <v>2341548</v>
      </c>
      <c r="H1248" s="9">
        <v>6412284</v>
      </c>
      <c r="I1248" s="9">
        <v>8794656</v>
      </c>
      <c r="J1248" s="9">
        <v>0</v>
      </c>
      <c r="K1248" s="9">
        <v>0</v>
      </c>
      <c r="L1248" s="5">
        <f t="shared" si="57"/>
        <v>0.50116317713526093</v>
      </c>
      <c r="M1248" s="5">
        <f t="shared" si="58"/>
        <v>0</v>
      </c>
      <c r="N1248" s="31">
        <f t="shared" si="59"/>
        <v>0.36540378863409773</v>
      </c>
    </row>
    <row r="1249" spans="1:14" ht="22.5">
      <c r="A1249" s="16" t="s">
        <v>68</v>
      </c>
      <c r="B1249" s="17" t="s">
        <v>180</v>
      </c>
      <c r="C1249" s="18" t="s">
        <v>37</v>
      </c>
      <c r="D1249" s="16" t="s">
        <v>179</v>
      </c>
      <c r="E1249" s="9">
        <v>2042635248</v>
      </c>
      <c r="F1249" s="9">
        <v>0</v>
      </c>
      <c r="G1249" s="9">
        <v>0</v>
      </c>
      <c r="H1249" s="9">
        <v>133500</v>
      </c>
      <c r="I1249" s="9">
        <v>2042501748</v>
      </c>
      <c r="J1249" s="9">
        <v>1899586131</v>
      </c>
      <c r="K1249" s="9">
        <v>1899586131</v>
      </c>
      <c r="L1249" s="5">
        <f t="shared" si="57"/>
        <v>0.99993464325060932</v>
      </c>
      <c r="M1249" s="5">
        <f t="shared" si="58"/>
        <v>0.9299683498852459</v>
      </c>
      <c r="N1249" s="31">
        <f t="shared" si="59"/>
        <v>6.5356749390628357E-5</v>
      </c>
    </row>
    <row r="1250" spans="1:14" ht="22.5">
      <c r="A1250" s="16" t="s">
        <v>68</v>
      </c>
      <c r="B1250" s="17" t="s">
        <v>120</v>
      </c>
      <c r="C1250" s="18" t="s">
        <v>24</v>
      </c>
      <c r="D1250" s="16" t="s">
        <v>119</v>
      </c>
      <c r="E1250" s="9">
        <v>2630933250</v>
      </c>
      <c r="F1250" s="9">
        <v>0</v>
      </c>
      <c r="G1250" s="9">
        <v>0</v>
      </c>
      <c r="H1250" s="9">
        <v>0</v>
      </c>
      <c r="I1250" s="9">
        <v>2630933250</v>
      </c>
      <c r="J1250" s="9">
        <v>1973149407</v>
      </c>
      <c r="K1250" s="9">
        <v>1973149407</v>
      </c>
      <c r="L1250" s="5">
        <f t="shared" si="57"/>
        <v>1</v>
      </c>
      <c r="M1250" s="5">
        <f t="shared" si="58"/>
        <v>0.74998079369744552</v>
      </c>
      <c r="N1250" s="31">
        <f t="shared" si="59"/>
        <v>0</v>
      </c>
    </row>
    <row r="1251" spans="1:14" ht="22.5">
      <c r="A1251" s="16" t="s">
        <v>68</v>
      </c>
      <c r="B1251" s="17" t="s">
        <v>120</v>
      </c>
      <c r="C1251" s="18" t="s">
        <v>37</v>
      </c>
      <c r="D1251" s="16" t="s">
        <v>119</v>
      </c>
      <c r="E1251" s="9">
        <v>64948868333</v>
      </c>
      <c r="F1251" s="9">
        <v>0</v>
      </c>
      <c r="G1251" s="9">
        <v>0</v>
      </c>
      <c r="H1251" s="9">
        <v>255113100</v>
      </c>
      <c r="I1251" s="9">
        <v>64693755233</v>
      </c>
      <c r="J1251" s="9">
        <v>60361327735</v>
      </c>
      <c r="K1251" s="9">
        <v>60361327735</v>
      </c>
      <c r="L1251" s="5">
        <f t="shared" si="57"/>
        <v>0.99607209322428825</v>
      </c>
      <c r="M1251" s="5">
        <f t="shared" si="58"/>
        <v>0.92936688943556067</v>
      </c>
      <c r="N1251" s="31">
        <f t="shared" si="59"/>
        <v>3.9279067757117345E-3</v>
      </c>
    </row>
    <row r="1252" spans="1:14" ht="22.5">
      <c r="A1252" s="16" t="s">
        <v>68</v>
      </c>
      <c r="B1252" s="17" t="s">
        <v>118</v>
      </c>
      <c r="C1252" s="18" t="s">
        <v>37</v>
      </c>
      <c r="D1252" s="16" t="s">
        <v>117</v>
      </c>
      <c r="E1252" s="9">
        <v>1222859418</v>
      </c>
      <c r="F1252" s="9">
        <v>0</v>
      </c>
      <c r="G1252" s="9">
        <v>0</v>
      </c>
      <c r="H1252" s="9">
        <v>42753</v>
      </c>
      <c r="I1252" s="9">
        <v>1222816665</v>
      </c>
      <c r="J1252" s="9">
        <v>1125002613</v>
      </c>
      <c r="K1252" s="9">
        <v>1125002613</v>
      </c>
      <c r="L1252" s="5">
        <f t="shared" si="57"/>
        <v>0.99996503849962581</v>
      </c>
      <c r="M1252" s="5">
        <f t="shared" si="58"/>
        <v>0.91997706068286589</v>
      </c>
      <c r="N1252" s="31">
        <f t="shared" si="59"/>
        <v>3.4961500374199187E-5</v>
      </c>
    </row>
    <row r="1253" spans="1:14" ht="22.5">
      <c r="A1253" s="16" t="s">
        <v>68</v>
      </c>
      <c r="B1253" s="17" t="s">
        <v>116</v>
      </c>
      <c r="C1253" s="18" t="s">
        <v>37</v>
      </c>
      <c r="D1253" s="16" t="s">
        <v>115</v>
      </c>
      <c r="E1253" s="9">
        <v>8575242409</v>
      </c>
      <c r="F1253" s="9">
        <v>0</v>
      </c>
      <c r="G1253" s="9">
        <v>37825</v>
      </c>
      <c r="H1253" s="9">
        <v>54305850</v>
      </c>
      <c r="I1253" s="9">
        <v>8520898734</v>
      </c>
      <c r="J1253" s="9">
        <v>7868969808</v>
      </c>
      <c r="K1253" s="9">
        <v>7868969808</v>
      </c>
      <c r="L1253" s="5">
        <f t="shared" si="57"/>
        <v>0.99366272433966829</v>
      </c>
      <c r="M1253" s="5">
        <f t="shared" si="58"/>
        <v>0.9176381765886007</v>
      </c>
      <c r="N1253" s="31">
        <f t="shared" si="59"/>
        <v>6.3328647063089693E-3</v>
      </c>
    </row>
    <row r="1254" spans="1:14" ht="22.5">
      <c r="A1254" s="16" t="s">
        <v>68</v>
      </c>
      <c r="B1254" s="17" t="s">
        <v>116</v>
      </c>
      <c r="C1254" s="18" t="s">
        <v>10</v>
      </c>
      <c r="D1254" s="16" t="s">
        <v>115</v>
      </c>
      <c r="E1254" s="9">
        <v>97839204</v>
      </c>
      <c r="F1254" s="9">
        <v>0</v>
      </c>
      <c r="G1254" s="9">
        <v>5617048</v>
      </c>
      <c r="H1254" s="9">
        <v>1518404</v>
      </c>
      <c r="I1254" s="9">
        <v>90703752</v>
      </c>
      <c r="J1254" s="9">
        <v>15696750</v>
      </c>
      <c r="K1254" s="9">
        <v>15696750</v>
      </c>
      <c r="L1254" s="5">
        <f t="shared" si="57"/>
        <v>0.92706960289660578</v>
      </c>
      <c r="M1254" s="5">
        <f t="shared" si="58"/>
        <v>0.16043415479954232</v>
      </c>
      <c r="N1254" s="31">
        <f t="shared" si="59"/>
        <v>1.5519382189577094E-2</v>
      </c>
    </row>
    <row r="1255" spans="1:14" ht="22.5">
      <c r="A1255" s="16" t="s">
        <v>68</v>
      </c>
      <c r="B1255" s="17" t="s">
        <v>114</v>
      </c>
      <c r="C1255" s="18" t="s">
        <v>24</v>
      </c>
      <c r="D1255" s="16" t="s">
        <v>113</v>
      </c>
      <c r="E1255" s="9">
        <v>1914000</v>
      </c>
      <c r="F1255" s="9">
        <v>0</v>
      </c>
      <c r="G1255" s="9">
        <v>0</v>
      </c>
      <c r="H1255" s="9">
        <v>0</v>
      </c>
      <c r="I1255" s="9">
        <v>1914000</v>
      </c>
      <c r="J1255" s="9">
        <v>1914000</v>
      </c>
      <c r="K1255" s="9">
        <v>1914000</v>
      </c>
      <c r="L1255" s="5">
        <f t="shared" si="57"/>
        <v>1</v>
      </c>
      <c r="M1255" s="5">
        <f t="shared" si="58"/>
        <v>1</v>
      </c>
      <c r="N1255" s="31">
        <f t="shared" si="59"/>
        <v>0</v>
      </c>
    </row>
    <row r="1256" spans="1:14" ht="22.5">
      <c r="A1256" s="16" t="s">
        <v>68</v>
      </c>
      <c r="B1256" s="17" t="s">
        <v>114</v>
      </c>
      <c r="C1256" s="18" t="s">
        <v>10</v>
      </c>
      <c r="D1256" s="16" t="s">
        <v>113</v>
      </c>
      <c r="E1256" s="9">
        <v>300000</v>
      </c>
      <c r="F1256" s="9">
        <v>0</v>
      </c>
      <c r="G1256" s="9">
        <v>300000</v>
      </c>
      <c r="H1256" s="9">
        <v>0</v>
      </c>
      <c r="I1256" s="9">
        <v>0</v>
      </c>
      <c r="J1256" s="9">
        <v>0</v>
      </c>
      <c r="K1256" s="9">
        <v>0</v>
      </c>
      <c r="L1256" s="5">
        <f t="shared" si="57"/>
        <v>0</v>
      </c>
      <c r="M1256" s="5">
        <f t="shared" si="58"/>
        <v>0</v>
      </c>
      <c r="N1256" s="31">
        <f t="shared" si="59"/>
        <v>0</v>
      </c>
    </row>
    <row r="1257" spans="1:14" ht="22.5">
      <c r="A1257" s="16" t="s">
        <v>68</v>
      </c>
      <c r="B1257" s="17" t="s">
        <v>112</v>
      </c>
      <c r="C1257" s="18" t="s">
        <v>37</v>
      </c>
      <c r="D1257" s="16" t="s">
        <v>87</v>
      </c>
      <c r="E1257" s="9">
        <v>30522152</v>
      </c>
      <c r="F1257" s="9">
        <v>0</v>
      </c>
      <c r="G1257" s="9">
        <v>0</v>
      </c>
      <c r="H1257" s="9">
        <v>0</v>
      </c>
      <c r="I1257" s="9">
        <v>30522152</v>
      </c>
      <c r="J1257" s="9">
        <v>26624707</v>
      </c>
      <c r="K1257" s="9">
        <v>26624707</v>
      </c>
      <c r="L1257" s="5">
        <f t="shared" si="57"/>
        <v>1</v>
      </c>
      <c r="M1257" s="5">
        <f t="shared" si="58"/>
        <v>0.87230766035107876</v>
      </c>
      <c r="N1257" s="31">
        <f t="shared" si="59"/>
        <v>0</v>
      </c>
    </row>
    <row r="1258" spans="1:14" ht="22.5">
      <c r="A1258" s="16" t="s">
        <v>68</v>
      </c>
      <c r="B1258" s="17" t="s">
        <v>111</v>
      </c>
      <c r="C1258" s="18" t="s">
        <v>37</v>
      </c>
      <c r="D1258" s="16" t="s">
        <v>85</v>
      </c>
      <c r="E1258" s="9">
        <v>10360034</v>
      </c>
      <c r="F1258" s="9">
        <v>0</v>
      </c>
      <c r="G1258" s="9">
        <v>0</v>
      </c>
      <c r="H1258" s="9">
        <v>2484541</v>
      </c>
      <c r="I1258" s="9">
        <v>7875493</v>
      </c>
      <c r="J1258" s="9">
        <v>5756617</v>
      </c>
      <c r="K1258" s="9">
        <v>5756617</v>
      </c>
      <c r="L1258" s="5">
        <f t="shared" si="57"/>
        <v>0.76018022720774858</v>
      </c>
      <c r="M1258" s="5">
        <f t="shared" si="58"/>
        <v>0.55565618800092742</v>
      </c>
      <c r="N1258" s="31">
        <f t="shared" si="59"/>
        <v>0.23981977279225145</v>
      </c>
    </row>
    <row r="1259" spans="1:14" ht="22.5">
      <c r="A1259" s="16" t="s">
        <v>68</v>
      </c>
      <c r="B1259" s="17" t="s">
        <v>110</v>
      </c>
      <c r="C1259" s="18" t="s">
        <v>37</v>
      </c>
      <c r="D1259" s="16" t="s">
        <v>109</v>
      </c>
      <c r="E1259" s="9">
        <v>633006693</v>
      </c>
      <c r="F1259" s="9">
        <v>0</v>
      </c>
      <c r="G1259" s="9">
        <v>0</v>
      </c>
      <c r="H1259" s="9">
        <v>0</v>
      </c>
      <c r="I1259" s="9">
        <v>633006693</v>
      </c>
      <c r="J1259" s="9">
        <v>189902008</v>
      </c>
      <c r="K1259" s="9">
        <v>189902008</v>
      </c>
      <c r="L1259" s="5">
        <f t="shared" si="57"/>
        <v>1</v>
      </c>
      <c r="M1259" s="5">
        <f t="shared" si="58"/>
        <v>0.30000000015797623</v>
      </c>
      <c r="N1259" s="31">
        <f t="shared" si="59"/>
        <v>0</v>
      </c>
    </row>
    <row r="1260" spans="1:14" ht="22.5">
      <c r="A1260" s="16" t="s">
        <v>68</v>
      </c>
      <c r="B1260" s="17" t="s">
        <v>108</v>
      </c>
      <c r="C1260" s="18" t="s">
        <v>37</v>
      </c>
      <c r="D1260" s="16" t="s">
        <v>107</v>
      </c>
      <c r="E1260" s="9">
        <v>2803008500</v>
      </c>
      <c r="F1260" s="9">
        <v>0</v>
      </c>
      <c r="G1260" s="9">
        <v>0</v>
      </c>
      <c r="H1260" s="9">
        <v>0</v>
      </c>
      <c r="I1260" s="9">
        <v>2803008500</v>
      </c>
      <c r="J1260" s="9">
        <v>1888973005</v>
      </c>
      <c r="K1260" s="9">
        <v>1888973005</v>
      </c>
      <c r="L1260" s="5">
        <f t="shared" si="57"/>
        <v>1</v>
      </c>
      <c r="M1260" s="5">
        <f t="shared" si="58"/>
        <v>0.67390912478503007</v>
      </c>
      <c r="N1260" s="31">
        <f t="shared" si="59"/>
        <v>0</v>
      </c>
    </row>
    <row r="1261" spans="1:14" ht="22.5">
      <c r="A1261" s="16" t="s">
        <v>68</v>
      </c>
      <c r="B1261" s="17" t="s">
        <v>201</v>
      </c>
      <c r="C1261" s="18" t="s">
        <v>37</v>
      </c>
      <c r="D1261" s="16" t="s">
        <v>200</v>
      </c>
      <c r="E1261" s="9">
        <v>536199223</v>
      </c>
      <c r="F1261" s="9">
        <v>0</v>
      </c>
      <c r="G1261" s="9">
        <v>0</v>
      </c>
      <c r="H1261" s="9">
        <v>0</v>
      </c>
      <c r="I1261" s="9">
        <v>536199223</v>
      </c>
      <c r="J1261" s="9">
        <v>292993585</v>
      </c>
      <c r="K1261" s="9">
        <v>292993585</v>
      </c>
      <c r="L1261" s="5">
        <f t="shared" si="57"/>
        <v>1</v>
      </c>
      <c r="M1261" s="5">
        <f t="shared" si="58"/>
        <v>0.54642672430728234</v>
      </c>
      <c r="N1261" s="31">
        <f t="shared" si="59"/>
        <v>0</v>
      </c>
    </row>
    <row r="1262" spans="1:14" ht="22.5">
      <c r="A1262" s="16" t="s">
        <v>68</v>
      </c>
      <c r="B1262" s="17" t="s">
        <v>201</v>
      </c>
      <c r="C1262" s="18" t="s">
        <v>10</v>
      </c>
      <c r="D1262" s="16" t="s">
        <v>200</v>
      </c>
      <c r="E1262" s="9">
        <v>782577198</v>
      </c>
      <c r="F1262" s="9">
        <v>0</v>
      </c>
      <c r="G1262" s="9">
        <v>0</v>
      </c>
      <c r="H1262" s="9">
        <v>0</v>
      </c>
      <c r="I1262" s="9">
        <v>782577198</v>
      </c>
      <c r="J1262" s="9">
        <v>755032140</v>
      </c>
      <c r="K1262" s="9">
        <v>755032140</v>
      </c>
      <c r="L1262" s="5">
        <f t="shared" si="57"/>
        <v>1</v>
      </c>
      <c r="M1262" s="5">
        <f t="shared" si="58"/>
        <v>0.96480212039093938</v>
      </c>
      <c r="N1262" s="31">
        <f t="shared" si="59"/>
        <v>0</v>
      </c>
    </row>
    <row r="1263" spans="1:14" ht="22.5">
      <c r="A1263" s="16" t="s">
        <v>68</v>
      </c>
      <c r="B1263" s="17" t="s">
        <v>106</v>
      </c>
      <c r="C1263" s="18" t="s">
        <v>37</v>
      </c>
      <c r="D1263" s="16" t="s">
        <v>105</v>
      </c>
      <c r="E1263" s="9">
        <v>838811352</v>
      </c>
      <c r="F1263" s="9">
        <v>0</v>
      </c>
      <c r="G1263" s="9">
        <v>19772299</v>
      </c>
      <c r="H1263" s="9">
        <v>64314793</v>
      </c>
      <c r="I1263" s="9">
        <v>754724260</v>
      </c>
      <c r="J1263" s="9">
        <v>551008473</v>
      </c>
      <c r="K1263" s="9">
        <v>551008473</v>
      </c>
      <c r="L1263" s="5">
        <f t="shared" si="57"/>
        <v>0.89975446588853514</v>
      </c>
      <c r="M1263" s="5">
        <f t="shared" si="58"/>
        <v>0.65689200758456112</v>
      </c>
      <c r="N1263" s="31">
        <f t="shared" si="59"/>
        <v>7.6673727467627309E-2</v>
      </c>
    </row>
    <row r="1264" spans="1:14" ht="22.5">
      <c r="A1264" s="16" t="s">
        <v>68</v>
      </c>
      <c r="B1264" s="17" t="s">
        <v>106</v>
      </c>
      <c r="C1264" s="18" t="s">
        <v>10</v>
      </c>
      <c r="D1264" s="16" t="s">
        <v>105</v>
      </c>
      <c r="E1264" s="9">
        <v>705459840</v>
      </c>
      <c r="F1264" s="9">
        <v>0</v>
      </c>
      <c r="G1264" s="9">
        <v>0</v>
      </c>
      <c r="H1264" s="9">
        <v>53261847</v>
      </c>
      <c r="I1264" s="9">
        <v>652197993</v>
      </c>
      <c r="J1264" s="9">
        <v>634454139</v>
      </c>
      <c r="K1264" s="9">
        <v>634454139</v>
      </c>
      <c r="L1264" s="5">
        <f t="shared" si="57"/>
        <v>0.92450052578471364</v>
      </c>
      <c r="M1264" s="5">
        <f t="shared" si="58"/>
        <v>0.89934834419490128</v>
      </c>
      <c r="N1264" s="31">
        <f t="shared" si="59"/>
        <v>7.54994742152863E-2</v>
      </c>
    </row>
    <row r="1265" spans="1:14" ht="22.5">
      <c r="A1265" s="16" t="s">
        <v>68</v>
      </c>
      <c r="B1265" s="17" t="s">
        <v>193</v>
      </c>
      <c r="C1265" s="18" t="s">
        <v>37</v>
      </c>
      <c r="D1265" s="16" t="s">
        <v>192</v>
      </c>
      <c r="E1265" s="9">
        <v>2081170</v>
      </c>
      <c r="F1265" s="9">
        <v>0</v>
      </c>
      <c r="G1265" s="9">
        <v>0</v>
      </c>
      <c r="H1265" s="9">
        <v>832468</v>
      </c>
      <c r="I1265" s="9">
        <v>1248702</v>
      </c>
      <c r="J1265" s="9">
        <v>0</v>
      </c>
      <c r="K1265" s="9">
        <v>0</v>
      </c>
      <c r="L1265" s="5">
        <f t="shared" si="57"/>
        <v>0.6</v>
      </c>
      <c r="M1265" s="5">
        <f t="shared" si="58"/>
        <v>0</v>
      </c>
      <c r="N1265" s="31">
        <f t="shared" si="59"/>
        <v>0.4</v>
      </c>
    </row>
    <row r="1266" spans="1:14" ht="22.5">
      <c r="A1266" s="16" t="s">
        <v>68</v>
      </c>
      <c r="B1266" s="17" t="s">
        <v>193</v>
      </c>
      <c r="C1266" s="18" t="s">
        <v>10</v>
      </c>
      <c r="D1266" s="16" t="s">
        <v>192</v>
      </c>
      <c r="E1266" s="9">
        <v>2497404</v>
      </c>
      <c r="F1266" s="9">
        <v>0</v>
      </c>
      <c r="G1266" s="9">
        <v>0</v>
      </c>
      <c r="H1266" s="9">
        <v>0</v>
      </c>
      <c r="I1266" s="9">
        <v>2497404</v>
      </c>
      <c r="J1266" s="9">
        <v>1664936</v>
      </c>
      <c r="K1266" s="9">
        <v>1664936</v>
      </c>
      <c r="L1266" s="5">
        <f t="shared" si="57"/>
        <v>1</v>
      </c>
      <c r="M1266" s="5">
        <f t="shared" si="58"/>
        <v>0.66666666666666663</v>
      </c>
      <c r="N1266" s="31">
        <f t="shared" si="59"/>
        <v>0</v>
      </c>
    </row>
    <row r="1267" spans="1:14" ht="22.5">
      <c r="A1267" s="16" t="s">
        <v>68</v>
      </c>
      <c r="B1267" s="17" t="s">
        <v>191</v>
      </c>
      <c r="C1267" s="18" t="s">
        <v>37</v>
      </c>
      <c r="D1267" s="16" t="s">
        <v>190</v>
      </c>
      <c r="E1267" s="9">
        <v>881439432</v>
      </c>
      <c r="F1267" s="9">
        <v>0</v>
      </c>
      <c r="G1267" s="9">
        <v>0</v>
      </c>
      <c r="H1267" s="9">
        <v>57155000</v>
      </c>
      <c r="I1267" s="9">
        <v>824284432</v>
      </c>
      <c r="J1267" s="9">
        <v>658425730</v>
      </c>
      <c r="K1267" s="9">
        <v>658425730</v>
      </c>
      <c r="L1267" s="5">
        <f t="shared" si="57"/>
        <v>0.9351572009090694</v>
      </c>
      <c r="M1267" s="5">
        <f t="shared" si="58"/>
        <v>0.74698919301354783</v>
      </c>
      <c r="N1267" s="31">
        <f t="shared" si="59"/>
        <v>6.4842799090930617E-2</v>
      </c>
    </row>
    <row r="1268" spans="1:14" ht="22.5">
      <c r="A1268" s="16" t="s">
        <v>68</v>
      </c>
      <c r="B1268" s="17" t="s">
        <v>217</v>
      </c>
      <c r="C1268" s="18" t="s">
        <v>10</v>
      </c>
      <c r="D1268" s="16" t="s">
        <v>216</v>
      </c>
      <c r="E1268" s="9">
        <v>1641285</v>
      </c>
      <c r="F1268" s="9">
        <v>0</v>
      </c>
      <c r="G1268" s="9">
        <v>1641285</v>
      </c>
      <c r="H1268" s="9">
        <v>0</v>
      </c>
      <c r="I1268" s="9">
        <v>0</v>
      </c>
      <c r="J1268" s="9">
        <v>0</v>
      </c>
      <c r="K1268" s="9">
        <v>0</v>
      </c>
      <c r="L1268" s="5">
        <f t="shared" si="57"/>
        <v>0</v>
      </c>
      <c r="M1268" s="5">
        <f t="shared" si="58"/>
        <v>0</v>
      </c>
      <c r="N1268" s="31">
        <f t="shared" si="59"/>
        <v>0</v>
      </c>
    </row>
    <row r="1269" spans="1:14" ht="22.5">
      <c r="A1269" s="16" t="s">
        <v>68</v>
      </c>
      <c r="B1269" s="17" t="s">
        <v>104</v>
      </c>
      <c r="C1269" s="18" t="s">
        <v>37</v>
      </c>
      <c r="D1269" s="16" t="s">
        <v>87</v>
      </c>
      <c r="E1269" s="9">
        <v>511058730</v>
      </c>
      <c r="F1269" s="9">
        <v>0</v>
      </c>
      <c r="G1269" s="9">
        <v>28957518</v>
      </c>
      <c r="H1269" s="9">
        <v>0</v>
      </c>
      <c r="I1269" s="9">
        <v>482101212</v>
      </c>
      <c r="J1269" s="9">
        <v>383864187</v>
      </c>
      <c r="K1269" s="9">
        <v>383864187</v>
      </c>
      <c r="L1269" s="5">
        <f t="shared" si="57"/>
        <v>0.94333817954738786</v>
      </c>
      <c r="M1269" s="5">
        <f t="shared" si="58"/>
        <v>0.75111560465858784</v>
      </c>
      <c r="N1269" s="31">
        <f t="shared" si="59"/>
        <v>0</v>
      </c>
    </row>
    <row r="1270" spans="1:14" ht="22.5">
      <c r="A1270" s="16" t="s">
        <v>68</v>
      </c>
      <c r="B1270" s="17" t="s">
        <v>104</v>
      </c>
      <c r="C1270" s="18" t="s">
        <v>10</v>
      </c>
      <c r="D1270" s="16" t="s">
        <v>87</v>
      </c>
      <c r="E1270" s="9">
        <v>50097150</v>
      </c>
      <c r="F1270" s="9">
        <v>0</v>
      </c>
      <c r="G1270" s="9">
        <v>0</v>
      </c>
      <c r="H1270" s="9">
        <v>0</v>
      </c>
      <c r="I1270" s="9">
        <v>50097150</v>
      </c>
      <c r="J1270" s="9">
        <v>16884594</v>
      </c>
      <c r="K1270" s="9">
        <v>16884594</v>
      </c>
      <c r="L1270" s="5">
        <f t="shared" si="57"/>
        <v>1</v>
      </c>
      <c r="M1270" s="5">
        <f t="shared" si="58"/>
        <v>0.33703701707582168</v>
      </c>
      <c r="N1270" s="31">
        <f t="shared" si="59"/>
        <v>0</v>
      </c>
    </row>
    <row r="1271" spans="1:14" ht="22.5">
      <c r="A1271" s="16" t="s">
        <v>68</v>
      </c>
      <c r="B1271" s="17" t="s">
        <v>103</v>
      </c>
      <c r="C1271" s="18" t="s">
        <v>37</v>
      </c>
      <c r="D1271" s="16" t="s">
        <v>85</v>
      </c>
      <c r="E1271" s="9">
        <v>122732575</v>
      </c>
      <c r="F1271" s="9">
        <v>0</v>
      </c>
      <c r="G1271" s="9">
        <v>573480</v>
      </c>
      <c r="H1271" s="9">
        <v>8125234</v>
      </c>
      <c r="I1271" s="9">
        <v>114033861</v>
      </c>
      <c r="J1271" s="9">
        <v>98277553</v>
      </c>
      <c r="K1271" s="9">
        <v>98277553</v>
      </c>
      <c r="L1271" s="5">
        <f t="shared" si="57"/>
        <v>0.92912465170717717</v>
      </c>
      <c r="M1271" s="5">
        <f t="shared" si="58"/>
        <v>0.80074546631161292</v>
      </c>
      <c r="N1271" s="31">
        <f t="shared" si="59"/>
        <v>6.6202750166367813E-2</v>
      </c>
    </row>
    <row r="1272" spans="1:14" ht="33.75">
      <c r="A1272" s="16" t="s">
        <v>68</v>
      </c>
      <c r="B1272" s="17" t="s">
        <v>102</v>
      </c>
      <c r="C1272" s="18" t="s">
        <v>10</v>
      </c>
      <c r="D1272" s="16" t="s">
        <v>101</v>
      </c>
      <c r="E1272" s="9">
        <v>17758000</v>
      </c>
      <c r="F1272" s="9">
        <v>0</v>
      </c>
      <c r="G1272" s="9">
        <v>0</v>
      </c>
      <c r="H1272" s="9">
        <v>3161366</v>
      </c>
      <c r="I1272" s="9">
        <v>14596634</v>
      </c>
      <c r="J1272" s="9">
        <v>8070630</v>
      </c>
      <c r="K1272" s="9">
        <v>8070630</v>
      </c>
      <c r="L1272" s="5">
        <f t="shared" si="57"/>
        <v>0.82197510980966326</v>
      </c>
      <c r="M1272" s="5">
        <f t="shared" si="58"/>
        <v>0.45447854488118034</v>
      </c>
      <c r="N1272" s="31">
        <f t="shared" si="59"/>
        <v>0.17802489019033674</v>
      </c>
    </row>
    <row r="1273" spans="1:14" ht="22.5">
      <c r="A1273" s="16" t="s">
        <v>68</v>
      </c>
      <c r="B1273" s="17" t="s">
        <v>100</v>
      </c>
      <c r="C1273" s="18" t="s">
        <v>10</v>
      </c>
      <c r="D1273" s="16" t="s">
        <v>99</v>
      </c>
      <c r="E1273" s="9">
        <v>95572349</v>
      </c>
      <c r="F1273" s="9">
        <v>0</v>
      </c>
      <c r="G1273" s="9">
        <v>0</v>
      </c>
      <c r="H1273" s="9">
        <v>0</v>
      </c>
      <c r="I1273" s="9">
        <v>95572349</v>
      </c>
      <c r="J1273" s="9">
        <v>78931372</v>
      </c>
      <c r="K1273" s="9">
        <v>78931372</v>
      </c>
      <c r="L1273" s="5">
        <f t="shared" si="57"/>
        <v>1</v>
      </c>
      <c r="M1273" s="5">
        <f t="shared" si="58"/>
        <v>0.8258808413299541</v>
      </c>
      <c r="N1273" s="31">
        <f t="shared" si="59"/>
        <v>0</v>
      </c>
    </row>
    <row r="1274" spans="1:14" ht="22.5">
      <c r="A1274" s="16" t="s">
        <v>68</v>
      </c>
      <c r="B1274" s="17" t="s">
        <v>213</v>
      </c>
      <c r="C1274" s="18" t="s">
        <v>10</v>
      </c>
      <c r="D1274" s="16" t="s">
        <v>127</v>
      </c>
      <c r="E1274" s="9">
        <v>71032</v>
      </c>
      <c r="F1274" s="9">
        <v>0</v>
      </c>
      <c r="G1274" s="9">
        <v>0</v>
      </c>
      <c r="H1274" s="9">
        <v>71032</v>
      </c>
      <c r="I1274" s="9">
        <v>0</v>
      </c>
      <c r="J1274" s="9">
        <v>0</v>
      </c>
      <c r="K1274" s="9">
        <v>0</v>
      </c>
      <c r="L1274" s="5">
        <f t="shared" si="57"/>
        <v>0</v>
      </c>
      <c r="M1274" s="5">
        <f t="shared" si="58"/>
        <v>0</v>
      </c>
      <c r="N1274" s="31">
        <f t="shared" si="59"/>
        <v>1</v>
      </c>
    </row>
    <row r="1275" spans="1:14" ht="22.5">
      <c r="A1275" s="16" t="s">
        <v>68</v>
      </c>
      <c r="B1275" s="17" t="s">
        <v>98</v>
      </c>
      <c r="C1275" s="18" t="s">
        <v>37</v>
      </c>
      <c r="D1275" s="16" t="s">
        <v>97</v>
      </c>
      <c r="E1275" s="9">
        <v>902921713</v>
      </c>
      <c r="F1275" s="9">
        <v>0</v>
      </c>
      <c r="G1275" s="9">
        <v>0</v>
      </c>
      <c r="H1275" s="9">
        <v>12157567</v>
      </c>
      <c r="I1275" s="9">
        <v>890764146</v>
      </c>
      <c r="J1275" s="9">
        <v>755981274</v>
      </c>
      <c r="K1275" s="9">
        <v>755981274</v>
      </c>
      <c r="L1275" s="5">
        <f t="shared" si="57"/>
        <v>0.98653530331039896</v>
      </c>
      <c r="M1275" s="5">
        <f t="shared" si="58"/>
        <v>0.83726115245165222</v>
      </c>
      <c r="N1275" s="31">
        <f t="shared" si="59"/>
        <v>1.3464696689601039E-2</v>
      </c>
    </row>
    <row r="1276" spans="1:14" ht="22.5">
      <c r="A1276" s="16" t="s">
        <v>68</v>
      </c>
      <c r="B1276" s="17" t="s">
        <v>96</v>
      </c>
      <c r="C1276" s="18" t="s">
        <v>37</v>
      </c>
      <c r="D1276" s="16" t="s">
        <v>87</v>
      </c>
      <c r="E1276" s="9">
        <v>64720899</v>
      </c>
      <c r="F1276" s="9">
        <v>0</v>
      </c>
      <c r="G1276" s="9">
        <v>0</v>
      </c>
      <c r="H1276" s="9">
        <v>0</v>
      </c>
      <c r="I1276" s="9">
        <v>64720899</v>
      </c>
      <c r="J1276" s="9">
        <v>56728257</v>
      </c>
      <c r="K1276" s="9">
        <v>56728257</v>
      </c>
      <c r="L1276" s="5">
        <f t="shared" si="57"/>
        <v>1</v>
      </c>
      <c r="M1276" s="5">
        <f t="shared" si="58"/>
        <v>0.87650601083276047</v>
      </c>
      <c r="N1276" s="31">
        <f t="shared" si="59"/>
        <v>0</v>
      </c>
    </row>
    <row r="1277" spans="1:14" ht="22.5">
      <c r="A1277" s="16" t="s">
        <v>68</v>
      </c>
      <c r="B1277" s="17" t="s">
        <v>95</v>
      </c>
      <c r="C1277" s="18" t="s">
        <v>37</v>
      </c>
      <c r="D1277" s="16" t="s">
        <v>85</v>
      </c>
      <c r="E1277" s="9">
        <v>6900000</v>
      </c>
      <c r="F1277" s="9">
        <v>0</v>
      </c>
      <c r="G1277" s="9">
        <v>587604</v>
      </c>
      <c r="H1277" s="9">
        <v>237906</v>
      </c>
      <c r="I1277" s="9">
        <v>6074490</v>
      </c>
      <c r="J1277" s="9">
        <v>3338911</v>
      </c>
      <c r="K1277" s="9">
        <v>3338911</v>
      </c>
      <c r="L1277" s="5">
        <f t="shared" si="57"/>
        <v>0.88036086956521742</v>
      </c>
      <c r="M1277" s="5">
        <f t="shared" si="58"/>
        <v>0.48390014492753625</v>
      </c>
      <c r="N1277" s="31">
        <f t="shared" si="59"/>
        <v>3.4479130434782609E-2</v>
      </c>
    </row>
    <row r="1278" spans="1:14" ht="22.5">
      <c r="A1278" s="16" t="s">
        <v>68</v>
      </c>
      <c r="B1278" s="17" t="s">
        <v>94</v>
      </c>
      <c r="C1278" s="18" t="s">
        <v>37</v>
      </c>
      <c r="D1278" s="16" t="s">
        <v>93</v>
      </c>
      <c r="E1278" s="9">
        <v>155896650</v>
      </c>
      <c r="F1278" s="9">
        <v>0</v>
      </c>
      <c r="G1278" s="9">
        <v>0</v>
      </c>
      <c r="H1278" s="9">
        <v>0</v>
      </c>
      <c r="I1278" s="9">
        <v>155896650</v>
      </c>
      <c r="J1278" s="9">
        <v>141524597</v>
      </c>
      <c r="K1278" s="9">
        <v>141524597</v>
      </c>
      <c r="L1278" s="5">
        <f t="shared" si="57"/>
        <v>1</v>
      </c>
      <c r="M1278" s="5">
        <f t="shared" si="58"/>
        <v>0.90781037950462695</v>
      </c>
      <c r="N1278" s="31">
        <f t="shared" si="59"/>
        <v>0</v>
      </c>
    </row>
    <row r="1279" spans="1:14" ht="22.5">
      <c r="A1279" s="16" t="s">
        <v>68</v>
      </c>
      <c r="B1279" s="17" t="s">
        <v>94</v>
      </c>
      <c r="C1279" s="18" t="s">
        <v>10</v>
      </c>
      <c r="D1279" s="16" t="s">
        <v>93</v>
      </c>
      <c r="E1279" s="9">
        <v>490490444</v>
      </c>
      <c r="F1279" s="9">
        <v>0</v>
      </c>
      <c r="G1279" s="9">
        <v>0</v>
      </c>
      <c r="H1279" s="9">
        <v>0</v>
      </c>
      <c r="I1279" s="9">
        <v>490490444</v>
      </c>
      <c r="J1279" s="9">
        <v>189687875</v>
      </c>
      <c r="K1279" s="9">
        <v>189687875</v>
      </c>
      <c r="L1279" s="5">
        <f t="shared" si="57"/>
        <v>1</v>
      </c>
      <c r="M1279" s="5">
        <f t="shared" si="58"/>
        <v>0.38673103078844079</v>
      </c>
      <c r="N1279" s="31">
        <f t="shared" si="59"/>
        <v>0</v>
      </c>
    </row>
    <row r="1280" spans="1:14" ht="22.5">
      <c r="A1280" s="16" t="s">
        <v>68</v>
      </c>
      <c r="B1280" s="17" t="s">
        <v>92</v>
      </c>
      <c r="C1280" s="18" t="s">
        <v>37</v>
      </c>
      <c r="D1280" s="16" t="s">
        <v>91</v>
      </c>
      <c r="E1280" s="9">
        <v>4963914815.5</v>
      </c>
      <c r="F1280" s="9">
        <v>0</v>
      </c>
      <c r="G1280" s="9">
        <v>0</v>
      </c>
      <c r="H1280" s="9">
        <v>0.5</v>
      </c>
      <c r="I1280" s="9">
        <v>4963914815</v>
      </c>
      <c r="J1280" s="9">
        <v>306371409</v>
      </c>
      <c r="K1280" s="9">
        <v>306371409</v>
      </c>
      <c r="L1280" s="5">
        <f t="shared" si="57"/>
        <v>0.99999999989927302</v>
      </c>
      <c r="M1280" s="5">
        <f t="shared" si="58"/>
        <v>6.1719715262507004E-2</v>
      </c>
      <c r="N1280" s="31">
        <f t="shared" si="59"/>
        <v>1.0072695011581026E-10</v>
      </c>
    </row>
    <row r="1281" spans="1:14" ht="22.5">
      <c r="A1281" s="16" t="s">
        <v>68</v>
      </c>
      <c r="B1281" s="17" t="s">
        <v>92</v>
      </c>
      <c r="C1281" s="18" t="s">
        <v>10</v>
      </c>
      <c r="D1281" s="16" t="s">
        <v>91</v>
      </c>
      <c r="E1281" s="9">
        <v>12643098236</v>
      </c>
      <c r="F1281" s="9">
        <v>0</v>
      </c>
      <c r="G1281" s="9">
        <v>2496506</v>
      </c>
      <c r="H1281" s="9">
        <v>144018585</v>
      </c>
      <c r="I1281" s="9">
        <v>12496583145</v>
      </c>
      <c r="J1281" s="9">
        <v>9713798410</v>
      </c>
      <c r="K1281" s="9">
        <v>9713798410</v>
      </c>
      <c r="L1281" s="5">
        <f t="shared" si="57"/>
        <v>0.98841145672800257</v>
      </c>
      <c r="M1281" s="5">
        <f t="shared" si="58"/>
        <v>0.76830838681146196</v>
      </c>
      <c r="N1281" s="31">
        <f t="shared" si="59"/>
        <v>1.1391083286050962E-2</v>
      </c>
    </row>
    <row r="1282" spans="1:14" ht="33.75">
      <c r="A1282" s="16" t="s">
        <v>68</v>
      </c>
      <c r="B1282" s="17" t="s">
        <v>90</v>
      </c>
      <c r="C1282" s="18" t="s">
        <v>10</v>
      </c>
      <c r="D1282" s="16" t="s">
        <v>89</v>
      </c>
      <c r="E1282" s="9">
        <v>28125983</v>
      </c>
      <c r="F1282" s="9">
        <v>0</v>
      </c>
      <c r="G1282" s="9">
        <v>7005983</v>
      </c>
      <c r="H1282" s="9">
        <v>0</v>
      </c>
      <c r="I1282" s="9">
        <v>21120000</v>
      </c>
      <c r="J1282" s="9">
        <v>14960000</v>
      </c>
      <c r="K1282" s="9">
        <v>14960000</v>
      </c>
      <c r="L1282" s="5">
        <f t="shared" ref="L1282:L1345" si="60">I1282/E1282</f>
        <v>0.75090708829625619</v>
      </c>
      <c r="M1282" s="5">
        <f t="shared" ref="M1282:M1345" si="61">J1282/E1282</f>
        <v>0.53189252087651484</v>
      </c>
      <c r="N1282" s="31">
        <f t="shared" ref="N1282:N1345" si="62">H1282/E1282</f>
        <v>0</v>
      </c>
    </row>
    <row r="1283" spans="1:14" ht="22.5">
      <c r="A1283" s="16" t="s">
        <v>68</v>
      </c>
      <c r="B1283" s="17" t="s">
        <v>88</v>
      </c>
      <c r="C1283" s="18" t="s">
        <v>37</v>
      </c>
      <c r="D1283" s="16" t="s">
        <v>87</v>
      </c>
      <c r="E1283" s="9">
        <v>100150937</v>
      </c>
      <c r="F1283" s="9">
        <v>0</v>
      </c>
      <c r="G1283" s="9">
        <v>5566349</v>
      </c>
      <c r="H1283" s="9">
        <v>0</v>
      </c>
      <c r="I1283" s="9">
        <v>94584588</v>
      </c>
      <c r="J1283" s="9">
        <v>81105062</v>
      </c>
      <c r="K1283" s="9">
        <v>81105062</v>
      </c>
      <c r="L1283" s="5">
        <f t="shared" si="60"/>
        <v>0.94442040018057949</v>
      </c>
      <c r="M1283" s="5">
        <f t="shared" si="61"/>
        <v>0.80982828947471552</v>
      </c>
      <c r="N1283" s="31">
        <f t="shared" si="62"/>
        <v>0</v>
      </c>
    </row>
    <row r="1284" spans="1:14" ht="22.5">
      <c r="A1284" s="16" t="s">
        <v>68</v>
      </c>
      <c r="B1284" s="17" t="s">
        <v>86</v>
      </c>
      <c r="C1284" s="18" t="s">
        <v>37</v>
      </c>
      <c r="D1284" s="16" t="s">
        <v>85</v>
      </c>
      <c r="E1284" s="9">
        <v>26493982</v>
      </c>
      <c r="F1284" s="9">
        <v>0</v>
      </c>
      <c r="G1284" s="9">
        <v>0</v>
      </c>
      <c r="H1284" s="9">
        <v>2044558</v>
      </c>
      <c r="I1284" s="9">
        <v>24449424</v>
      </c>
      <c r="J1284" s="9">
        <v>20821082</v>
      </c>
      <c r="K1284" s="9">
        <v>20821082</v>
      </c>
      <c r="L1284" s="5">
        <f t="shared" si="60"/>
        <v>0.92282934290511709</v>
      </c>
      <c r="M1284" s="5">
        <f t="shared" si="61"/>
        <v>0.7858796763732987</v>
      </c>
      <c r="N1284" s="31">
        <f t="shared" si="62"/>
        <v>7.7170657094882911E-2</v>
      </c>
    </row>
    <row r="1285" spans="1:14" ht="22.5">
      <c r="A1285" s="16" t="s">
        <v>68</v>
      </c>
      <c r="B1285" s="17" t="s">
        <v>84</v>
      </c>
      <c r="C1285" s="18" t="s">
        <v>10</v>
      </c>
      <c r="D1285" s="16" t="s">
        <v>83</v>
      </c>
      <c r="E1285" s="9">
        <v>40261155</v>
      </c>
      <c r="F1285" s="9">
        <v>0</v>
      </c>
      <c r="G1285" s="9">
        <v>5895603</v>
      </c>
      <c r="H1285" s="9">
        <v>4623220</v>
      </c>
      <c r="I1285" s="9">
        <v>29742332</v>
      </c>
      <c r="J1285" s="9">
        <v>19753957</v>
      </c>
      <c r="K1285" s="9">
        <v>19753957</v>
      </c>
      <c r="L1285" s="5">
        <f t="shared" si="60"/>
        <v>0.73873519028453105</v>
      </c>
      <c r="M1285" s="5">
        <f t="shared" si="61"/>
        <v>0.49064556145992333</v>
      </c>
      <c r="N1285" s="31">
        <f t="shared" si="62"/>
        <v>0.11483078416404099</v>
      </c>
    </row>
    <row r="1286" spans="1:14" ht="22.5">
      <c r="A1286" s="16" t="s">
        <v>68</v>
      </c>
      <c r="B1286" s="17" t="s">
        <v>185</v>
      </c>
      <c r="C1286" s="18" t="s">
        <v>24</v>
      </c>
      <c r="D1286" s="16" t="s">
        <v>87</v>
      </c>
      <c r="E1286" s="9">
        <v>18488576</v>
      </c>
      <c r="F1286" s="9">
        <v>0</v>
      </c>
      <c r="G1286" s="9">
        <v>0</v>
      </c>
      <c r="H1286" s="9">
        <v>0</v>
      </c>
      <c r="I1286" s="9">
        <v>18488576</v>
      </c>
      <c r="J1286" s="9">
        <v>15606326</v>
      </c>
      <c r="K1286" s="9">
        <v>15606326</v>
      </c>
      <c r="L1286" s="5">
        <f t="shared" si="60"/>
        <v>1</v>
      </c>
      <c r="M1286" s="5">
        <f t="shared" si="61"/>
        <v>0.84410643632046078</v>
      </c>
      <c r="N1286" s="31">
        <f t="shared" si="62"/>
        <v>0</v>
      </c>
    </row>
    <row r="1287" spans="1:14" ht="22.5">
      <c r="A1287" s="16" t="s">
        <v>67</v>
      </c>
      <c r="B1287" s="17" t="s">
        <v>199</v>
      </c>
      <c r="C1287" s="18" t="s">
        <v>10</v>
      </c>
      <c r="D1287" s="16" t="s">
        <v>198</v>
      </c>
      <c r="E1287" s="9">
        <v>336105</v>
      </c>
      <c r="F1287" s="9">
        <v>0</v>
      </c>
      <c r="G1287" s="9">
        <v>0</v>
      </c>
      <c r="H1287" s="9">
        <v>0.94000000000232831</v>
      </c>
      <c r="I1287" s="9">
        <v>336104.06</v>
      </c>
      <c r="J1287" s="9">
        <v>336104.06</v>
      </c>
      <c r="K1287" s="9">
        <v>336104.06</v>
      </c>
      <c r="L1287" s="5">
        <f t="shared" si="60"/>
        <v>0.99999720325493524</v>
      </c>
      <c r="M1287" s="5">
        <f t="shared" si="61"/>
        <v>0.99999720325493524</v>
      </c>
      <c r="N1287" s="31">
        <f t="shared" si="62"/>
        <v>2.7967450647932292E-6</v>
      </c>
    </row>
    <row r="1288" spans="1:14" ht="22.5">
      <c r="A1288" s="16" t="s">
        <v>67</v>
      </c>
      <c r="B1288" s="17" t="s">
        <v>178</v>
      </c>
      <c r="C1288" s="18" t="s">
        <v>10</v>
      </c>
      <c r="D1288" s="16" t="s">
        <v>177</v>
      </c>
      <c r="E1288" s="9">
        <v>34703962</v>
      </c>
      <c r="F1288" s="9">
        <v>0</v>
      </c>
      <c r="G1288" s="9">
        <v>0</v>
      </c>
      <c r="H1288" s="9">
        <v>0</v>
      </c>
      <c r="I1288" s="9">
        <v>34703962</v>
      </c>
      <c r="J1288" s="9">
        <v>34703962</v>
      </c>
      <c r="K1288" s="9">
        <v>34703962</v>
      </c>
      <c r="L1288" s="5">
        <f t="shared" si="60"/>
        <v>1</v>
      </c>
      <c r="M1288" s="5">
        <f t="shared" si="61"/>
        <v>1</v>
      </c>
      <c r="N1288" s="31">
        <f t="shared" si="62"/>
        <v>0</v>
      </c>
    </row>
    <row r="1289" spans="1:14" ht="22.5">
      <c r="A1289" s="16" t="s">
        <v>67</v>
      </c>
      <c r="B1289" s="17" t="s">
        <v>231</v>
      </c>
      <c r="C1289" s="18" t="s">
        <v>10</v>
      </c>
      <c r="D1289" s="16" t="s">
        <v>230</v>
      </c>
      <c r="E1289" s="9">
        <v>450290</v>
      </c>
      <c r="F1289" s="9">
        <v>0</v>
      </c>
      <c r="G1289" s="9">
        <v>0</v>
      </c>
      <c r="H1289" s="9">
        <v>0</v>
      </c>
      <c r="I1289" s="9">
        <v>450290</v>
      </c>
      <c r="J1289" s="9">
        <v>450290</v>
      </c>
      <c r="K1289" s="9">
        <v>450290</v>
      </c>
      <c r="L1289" s="5">
        <f t="shared" si="60"/>
        <v>1</v>
      </c>
      <c r="M1289" s="5">
        <f t="shared" si="61"/>
        <v>1</v>
      </c>
      <c r="N1289" s="31">
        <f t="shared" si="62"/>
        <v>0</v>
      </c>
    </row>
    <row r="1290" spans="1:14" ht="22.5">
      <c r="A1290" s="16" t="s">
        <v>67</v>
      </c>
      <c r="B1290" s="17" t="s">
        <v>176</v>
      </c>
      <c r="C1290" s="18" t="s">
        <v>10</v>
      </c>
      <c r="D1290" s="16" t="s">
        <v>175</v>
      </c>
      <c r="E1290" s="9">
        <v>36305390</v>
      </c>
      <c r="F1290" s="9">
        <v>0</v>
      </c>
      <c r="G1290" s="9">
        <v>0</v>
      </c>
      <c r="H1290" s="9">
        <v>0</v>
      </c>
      <c r="I1290" s="9">
        <v>36305390</v>
      </c>
      <c r="J1290" s="9">
        <v>21521029</v>
      </c>
      <c r="K1290" s="9">
        <v>21521029</v>
      </c>
      <c r="L1290" s="5">
        <f t="shared" si="60"/>
        <v>1</v>
      </c>
      <c r="M1290" s="5">
        <f t="shared" si="61"/>
        <v>0.59277779415122656</v>
      </c>
      <c r="N1290" s="31">
        <f t="shared" si="62"/>
        <v>0</v>
      </c>
    </row>
    <row r="1291" spans="1:14" ht="22.5">
      <c r="A1291" s="16" t="s">
        <v>67</v>
      </c>
      <c r="B1291" s="17" t="s">
        <v>172</v>
      </c>
      <c r="C1291" s="18" t="s">
        <v>10</v>
      </c>
      <c r="D1291" s="16" t="s">
        <v>171</v>
      </c>
      <c r="E1291" s="9">
        <v>2077440</v>
      </c>
      <c r="F1291" s="9">
        <v>0</v>
      </c>
      <c r="G1291" s="9">
        <v>0</v>
      </c>
      <c r="H1291" s="9">
        <v>0</v>
      </c>
      <c r="I1291" s="9">
        <v>2077440</v>
      </c>
      <c r="J1291" s="9">
        <v>2077440</v>
      </c>
      <c r="K1291" s="9">
        <v>2077440</v>
      </c>
      <c r="L1291" s="5">
        <f t="shared" si="60"/>
        <v>1</v>
      </c>
      <c r="M1291" s="5">
        <f t="shared" si="61"/>
        <v>1</v>
      </c>
      <c r="N1291" s="31">
        <f t="shared" si="62"/>
        <v>0</v>
      </c>
    </row>
    <row r="1292" spans="1:14" ht="22.5">
      <c r="A1292" s="16" t="s">
        <v>67</v>
      </c>
      <c r="B1292" s="17" t="s">
        <v>170</v>
      </c>
      <c r="C1292" s="18" t="s">
        <v>10</v>
      </c>
      <c r="D1292" s="16" t="s">
        <v>169</v>
      </c>
      <c r="E1292" s="9">
        <v>13703616</v>
      </c>
      <c r="F1292" s="9">
        <v>0</v>
      </c>
      <c r="G1292" s="9">
        <v>0</v>
      </c>
      <c r="H1292" s="9">
        <v>0</v>
      </c>
      <c r="I1292" s="9">
        <v>13703616</v>
      </c>
      <c r="J1292" s="9">
        <v>13703616</v>
      </c>
      <c r="K1292" s="9">
        <v>13703616</v>
      </c>
      <c r="L1292" s="5">
        <f t="shared" si="60"/>
        <v>1</v>
      </c>
      <c r="M1292" s="5">
        <f t="shared" si="61"/>
        <v>1</v>
      </c>
      <c r="N1292" s="31">
        <f t="shared" si="62"/>
        <v>0</v>
      </c>
    </row>
    <row r="1293" spans="1:14" ht="22.5">
      <c r="A1293" s="16" t="s">
        <v>67</v>
      </c>
      <c r="B1293" s="17" t="s">
        <v>168</v>
      </c>
      <c r="C1293" s="18" t="s">
        <v>10</v>
      </c>
      <c r="D1293" s="16" t="s">
        <v>167</v>
      </c>
      <c r="E1293" s="9">
        <v>1648000</v>
      </c>
      <c r="F1293" s="9">
        <v>0</v>
      </c>
      <c r="G1293" s="9">
        <v>0</v>
      </c>
      <c r="H1293" s="9">
        <v>0</v>
      </c>
      <c r="I1293" s="9">
        <v>1648000</v>
      </c>
      <c r="J1293" s="9">
        <v>1648000</v>
      </c>
      <c r="K1293" s="9">
        <v>1648000</v>
      </c>
      <c r="L1293" s="5">
        <f t="shared" si="60"/>
        <v>1</v>
      </c>
      <c r="M1293" s="5">
        <f t="shared" si="61"/>
        <v>1</v>
      </c>
      <c r="N1293" s="31">
        <f t="shared" si="62"/>
        <v>0</v>
      </c>
    </row>
    <row r="1294" spans="1:14" ht="22.5">
      <c r="A1294" s="16" t="s">
        <v>67</v>
      </c>
      <c r="B1294" s="17" t="s">
        <v>166</v>
      </c>
      <c r="C1294" s="18" t="s">
        <v>10</v>
      </c>
      <c r="D1294" s="16" t="s">
        <v>165</v>
      </c>
      <c r="E1294" s="9">
        <v>4228944</v>
      </c>
      <c r="F1294" s="9">
        <v>0</v>
      </c>
      <c r="G1294" s="9">
        <v>0</v>
      </c>
      <c r="H1294" s="9">
        <v>0</v>
      </c>
      <c r="I1294" s="9">
        <v>4228944</v>
      </c>
      <c r="J1294" s="9">
        <v>4228944</v>
      </c>
      <c r="K1294" s="9">
        <v>4228944</v>
      </c>
      <c r="L1294" s="5">
        <f t="shared" si="60"/>
        <v>1</v>
      </c>
      <c r="M1294" s="5">
        <f t="shared" si="61"/>
        <v>1</v>
      </c>
      <c r="N1294" s="31">
        <f t="shared" si="62"/>
        <v>0</v>
      </c>
    </row>
    <row r="1295" spans="1:14" ht="22.5">
      <c r="A1295" s="16" t="s">
        <v>67</v>
      </c>
      <c r="B1295" s="17" t="s">
        <v>164</v>
      </c>
      <c r="C1295" s="18" t="s">
        <v>10</v>
      </c>
      <c r="D1295" s="16" t="s">
        <v>163</v>
      </c>
      <c r="E1295" s="9">
        <v>11055000</v>
      </c>
      <c r="F1295" s="9">
        <v>0</v>
      </c>
      <c r="G1295" s="9">
        <v>103096</v>
      </c>
      <c r="H1295" s="9">
        <v>851026</v>
      </c>
      <c r="I1295" s="9">
        <v>10100878</v>
      </c>
      <c r="J1295" s="9">
        <v>9997782</v>
      </c>
      <c r="K1295" s="9">
        <v>9997782</v>
      </c>
      <c r="L1295" s="5">
        <f t="shared" si="60"/>
        <v>0.91369317051108101</v>
      </c>
      <c r="M1295" s="5">
        <f t="shared" si="61"/>
        <v>0.90436743554952514</v>
      </c>
      <c r="N1295" s="31">
        <f t="shared" si="62"/>
        <v>7.6981094527363181E-2</v>
      </c>
    </row>
    <row r="1296" spans="1:14" ht="22.5">
      <c r="A1296" s="16" t="s">
        <v>67</v>
      </c>
      <c r="B1296" s="17" t="s">
        <v>209</v>
      </c>
      <c r="C1296" s="18" t="s">
        <v>10</v>
      </c>
      <c r="D1296" s="16" t="s">
        <v>208</v>
      </c>
      <c r="E1296" s="9">
        <v>3000000</v>
      </c>
      <c r="F1296" s="9">
        <v>0</v>
      </c>
      <c r="G1296" s="9">
        <v>0</v>
      </c>
      <c r="H1296" s="9">
        <v>0</v>
      </c>
      <c r="I1296" s="9">
        <v>3000000</v>
      </c>
      <c r="J1296" s="9">
        <v>2032970</v>
      </c>
      <c r="K1296" s="9">
        <v>2032970</v>
      </c>
      <c r="L1296" s="5">
        <f t="shared" si="60"/>
        <v>1</v>
      </c>
      <c r="M1296" s="5">
        <f t="shared" si="61"/>
        <v>0.67765666666666668</v>
      </c>
      <c r="N1296" s="31">
        <f t="shared" si="62"/>
        <v>0</v>
      </c>
    </row>
    <row r="1297" spans="1:14" ht="22.5">
      <c r="A1297" s="16" t="s">
        <v>67</v>
      </c>
      <c r="B1297" s="17" t="s">
        <v>162</v>
      </c>
      <c r="C1297" s="18" t="s">
        <v>10</v>
      </c>
      <c r="D1297" s="16" t="s">
        <v>161</v>
      </c>
      <c r="E1297" s="9">
        <v>89602991</v>
      </c>
      <c r="F1297" s="9">
        <v>0</v>
      </c>
      <c r="G1297" s="9">
        <v>778200</v>
      </c>
      <c r="H1297" s="9">
        <v>1242731</v>
      </c>
      <c r="I1297" s="9">
        <v>87582060</v>
      </c>
      <c r="J1297" s="9">
        <v>71243700</v>
      </c>
      <c r="K1297" s="9">
        <v>71243700</v>
      </c>
      <c r="L1297" s="5">
        <f t="shared" si="60"/>
        <v>0.97744571941800473</v>
      </c>
      <c r="M1297" s="5">
        <f t="shared" si="61"/>
        <v>0.7951040384355027</v>
      </c>
      <c r="N1297" s="31">
        <f t="shared" si="62"/>
        <v>1.3869302644149458E-2</v>
      </c>
    </row>
    <row r="1298" spans="1:14" ht="22.5">
      <c r="A1298" s="16" t="s">
        <v>67</v>
      </c>
      <c r="B1298" s="17" t="s">
        <v>160</v>
      </c>
      <c r="C1298" s="18" t="s">
        <v>10</v>
      </c>
      <c r="D1298" s="16" t="s">
        <v>87</v>
      </c>
      <c r="E1298" s="9">
        <v>29687175</v>
      </c>
      <c r="F1298" s="9">
        <v>0</v>
      </c>
      <c r="G1298" s="9">
        <v>0</v>
      </c>
      <c r="H1298" s="9">
        <v>0</v>
      </c>
      <c r="I1298" s="9">
        <v>29687175</v>
      </c>
      <c r="J1298" s="9">
        <v>25326892</v>
      </c>
      <c r="K1298" s="9">
        <v>25326892</v>
      </c>
      <c r="L1298" s="5">
        <f t="shared" si="60"/>
        <v>1</v>
      </c>
      <c r="M1298" s="5">
        <f t="shared" si="61"/>
        <v>0.85312570158662793</v>
      </c>
      <c r="N1298" s="31">
        <f t="shared" si="62"/>
        <v>0</v>
      </c>
    </row>
    <row r="1299" spans="1:14" ht="22.5">
      <c r="A1299" s="16" t="s">
        <v>67</v>
      </c>
      <c r="B1299" s="17" t="s">
        <v>159</v>
      </c>
      <c r="C1299" s="18" t="s">
        <v>10</v>
      </c>
      <c r="D1299" s="16" t="s">
        <v>85</v>
      </c>
      <c r="E1299" s="9">
        <v>2622195</v>
      </c>
      <c r="F1299" s="9">
        <v>0</v>
      </c>
      <c r="G1299" s="9">
        <v>0</v>
      </c>
      <c r="H1299" s="9">
        <v>1348339</v>
      </c>
      <c r="I1299" s="9">
        <v>1273856</v>
      </c>
      <c r="J1299" s="9">
        <v>0</v>
      </c>
      <c r="K1299" s="9">
        <v>0</v>
      </c>
      <c r="L1299" s="5">
        <f t="shared" si="60"/>
        <v>0.4857975856105286</v>
      </c>
      <c r="M1299" s="5">
        <f t="shared" si="61"/>
        <v>0</v>
      </c>
      <c r="N1299" s="31">
        <f t="shared" si="62"/>
        <v>0.51420241438947145</v>
      </c>
    </row>
    <row r="1300" spans="1:14" ht="22.5">
      <c r="A1300" s="16" t="s">
        <v>67</v>
      </c>
      <c r="B1300" s="17" t="s">
        <v>158</v>
      </c>
      <c r="C1300" s="18" t="s">
        <v>10</v>
      </c>
      <c r="D1300" s="16" t="s">
        <v>157</v>
      </c>
      <c r="E1300" s="9">
        <v>110000000</v>
      </c>
      <c r="F1300" s="9">
        <v>0</v>
      </c>
      <c r="G1300" s="9">
        <v>85650000</v>
      </c>
      <c r="H1300" s="9">
        <v>0</v>
      </c>
      <c r="I1300" s="9">
        <v>24350000</v>
      </c>
      <c r="J1300" s="9">
        <v>0</v>
      </c>
      <c r="K1300" s="9">
        <v>0</v>
      </c>
      <c r="L1300" s="5">
        <f t="shared" si="60"/>
        <v>0.22136363636363637</v>
      </c>
      <c r="M1300" s="5">
        <f t="shared" si="61"/>
        <v>0</v>
      </c>
      <c r="N1300" s="31">
        <f t="shared" si="62"/>
        <v>0</v>
      </c>
    </row>
    <row r="1301" spans="1:14" ht="22.5">
      <c r="A1301" s="16" t="s">
        <v>67</v>
      </c>
      <c r="B1301" s="17" t="s">
        <v>156</v>
      </c>
      <c r="C1301" s="18" t="s">
        <v>10</v>
      </c>
      <c r="D1301" s="16" t="s">
        <v>155</v>
      </c>
      <c r="E1301" s="9">
        <v>115127816</v>
      </c>
      <c r="F1301" s="9">
        <v>0</v>
      </c>
      <c r="G1301" s="9">
        <v>0</v>
      </c>
      <c r="H1301" s="9">
        <v>3634882</v>
      </c>
      <c r="I1301" s="9">
        <v>111492934</v>
      </c>
      <c r="J1301" s="9">
        <v>92319622</v>
      </c>
      <c r="K1301" s="9">
        <v>92319622</v>
      </c>
      <c r="L1301" s="5">
        <f t="shared" si="60"/>
        <v>0.96842742157116923</v>
      </c>
      <c r="M1301" s="5">
        <f t="shared" si="61"/>
        <v>0.8018880684751285</v>
      </c>
      <c r="N1301" s="31">
        <f t="shared" si="62"/>
        <v>3.1572578428830787E-2</v>
      </c>
    </row>
    <row r="1302" spans="1:14" ht="22.5">
      <c r="A1302" s="16" t="s">
        <v>67</v>
      </c>
      <c r="B1302" s="17" t="s">
        <v>154</v>
      </c>
      <c r="C1302" s="18" t="s">
        <v>10</v>
      </c>
      <c r="D1302" s="16" t="s">
        <v>153</v>
      </c>
      <c r="E1302" s="9">
        <v>4944000</v>
      </c>
      <c r="F1302" s="9">
        <v>0</v>
      </c>
      <c r="G1302" s="9">
        <v>0</v>
      </c>
      <c r="H1302" s="9">
        <v>0</v>
      </c>
      <c r="I1302" s="9">
        <v>4944000</v>
      </c>
      <c r="J1302" s="9">
        <v>4944000</v>
      </c>
      <c r="K1302" s="9">
        <v>4944000</v>
      </c>
      <c r="L1302" s="5">
        <f t="shared" si="60"/>
        <v>1</v>
      </c>
      <c r="M1302" s="5">
        <f t="shared" si="61"/>
        <v>1</v>
      </c>
      <c r="N1302" s="31">
        <f t="shared" si="62"/>
        <v>0</v>
      </c>
    </row>
    <row r="1303" spans="1:14" ht="22.5">
      <c r="A1303" s="16" t="s">
        <v>67</v>
      </c>
      <c r="B1303" s="17" t="s">
        <v>152</v>
      </c>
      <c r="C1303" s="18" t="s">
        <v>10</v>
      </c>
      <c r="D1303" s="16" t="s">
        <v>151</v>
      </c>
      <c r="E1303" s="9">
        <v>136463706</v>
      </c>
      <c r="F1303" s="9">
        <v>0</v>
      </c>
      <c r="G1303" s="9">
        <v>12781777</v>
      </c>
      <c r="H1303" s="9">
        <v>0</v>
      </c>
      <c r="I1303" s="9">
        <v>123681929</v>
      </c>
      <c r="J1303" s="9">
        <v>112430752</v>
      </c>
      <c r="K1303" s="9">
        <v>112430752</v>
      </c>
      <c r="L1303" s="5">
        <f t="shared" si="60"/>
        <v>0.90633570364855842</v>
      </c>
      <c r="M1303" s="5">
        <f t="shared" si="61"/>
        <v>0.82388757637873322</v>
      </c>
      <c r="N1303" s="31">
        <f t="shared" si="62"/>
        <v>0</v>
      </c>
    </row>
    <row r="1304" spans="1:14" ht="22.5">
      <c r="A1304" s="16" t="s">
        <v>67</v>
      </c>
      <c r="B1304" s="17" t="s">
        <v>150</v>
      </c>
      <c r="C1304" s="18" t="s">
        <v>10</v>
      </c>
      <c r="D1304" s="16" t="s">
        <v>149</v>
      </c>
      <c r="E1304" s="9">
        <v>263153632</v>
      </c>
      <c r="F1304" s="9">
        <v>0</v>
      </c>
      <c r="G1304" s="9">
        <v>31210301</v>
      </c>
      <c r="H1304" s="9">
        <v>0</v>
      </c>
      <c r="I1304" s="9">
        <v>231943331</v>
      </c>
      <c r="J1304" s="9">
        <v>230962978</v>
      </c>
      <c r="K1304" s="9">
        <v>230962978</v>
      </c>
      <c r="L1304" s="5">
        <f t="shared" si="60"/>
        <v>0.88139893505250955</v>
      </c>
      <c r="M1304" s="5">
        <f t="shared" si="61"/>
        <v>0.87767353330696196</v>
      </c>
      <c r="N1304" s="31">
        <f t="shared" si="62"/>
        <v>0</v>
      </c>
    </row>
    <row r="1305" spans="1:14" ht="22.5">
      <c r="A1305" s="16" t="s">
        <v>67</v>
      </c>
      <c r="B1305" s="17" t="s">
        <v>148</v>
      </c>
      <c r="C1305" s="18" t="s">
        <v>10</v>
      </c>
      <c r="D1305" s="16" t="s">
        <v>127</v>
      </c>
      <c r="E1305" s="9">
        <v>1699057</v>
      </c>
      <c r="F1305" s="9">
        <v>0</v>
      </c>
      <c r="G1305" s="9">
        <v>0</v>
      </c>
      <c r="H1305" s="9">
        <v>409542.57000000007</v>
      </c>
      <c r="I1305" s="9">
        <v>1289514.43</v>
      </c>
      <c r="J1305" s="9">
        <v>1162489.17</v>
      </c>
      <c r="K1305" s="9">
        <v>1162489.17</v>
      </c>
      <c r="L1305" s="5">
        <f t="shared" si="60"/>
        <v>0.75895889896572033</v>
      </c>
      <c r="M1305" s="5">
        <f t="shared" si="61"/>
        <v>0.68419668675035616</v>
      </c>
      <c r="N1305" s="31">
        <f t="shared" si="62"/>
        <v>0.24104110103427964</v>
      </c>
    </row>
    <row r="1306" spans="1:14" ht="22.5">
      <c r="A1306" s="16" t="s">
        <v>67</v>
      </c>
      <c r="B1306" s="17" t="s">
        <v>147</v>
      </c>
      <c r="C1306" s="18" t="s">
        <v>10</v>
      </c>
      <c r="D1306" s="16" t="s">
        <v>146</v>
      </c>
      <c r="E1306" s="9">
        <v>72806952</v>
      </c>
      <c r="F1306" s="9">
        <v>0</v>
      </c>
      <c r="G1306" s="9">
        <v>0</v>
      </c>
      <c r="H1306" s="9">
        <v>0</v>
      </c>
      <c r="I1306" s="9">
        <v>72806952</v>
      </c>
      <c r="J1306" s="9">
        <v>64027282</v>
      </c>
      <c r="K1306" s="9">
        <v>64027282</v>
      </c>
      <c r="L1306" s="5">
        <f t="shared" si="60"/>
        <v>1</v>
      </c>
      <c r="M1306" s="5">
        <f t="shared" si="61"/>
        <v>0.87941165288721335</v>
      </c>
      <c r="N1306" s="31">
        <f t="shared" si="62"/>
        <v>0</v>
      </c>
    </row>
    <row r="1307" spans="1:14" ht="22.5">
      <c r="A1307" s="16" t="s">
        <v>67</v>
      </c>
      <c r="B1307" s="17" t="s">
        <v>145</v>
      </c>
      <c r="C1307" s="18" t="s">
        <v>10</v>
      </c>
      <c r="D1307" s="16" t="s">
        <v>144</v>
      </c>
      <c r="E1307" s="9">
        <v>7807054</v>
      </c>
      <c r="F1307" s="9">
        <v>0</v>
      </c>
      <c r="G1307" s="9">
        <v>216637</v>
      </c>
      <c r="H1307" s="9">
        <v>0</v>
      </c>
      <c r="I1307" s="9">
        <v>7590417</v>
      </c>
      <c r="J1307" s="9">
        <v>7183477</v>
      </c>
      <c r="K1307" s="9">
        <v>7183477</v>
      </c>
      <c r="L1307" s="5">
        <f t="shared" si="60"/>
        <v>0.9722511205891492</v>
      </c>
      <c r="M1307" s="5">
        <f t="shared" si="61"/>
        <v>0.92012646511731566</v>
      </c>
      <c r="N1307" s="31">
        <f t="shared" si="62"/>
        <v>0</v>
      </c>
    </row>
    <row r="1308" spans="1:14" ht="22.5">
      <c r="A1308" s="16" t="s">
        <v>67</v>
      </c>
      <c r="B1308" s="17" t="s">
        <v>197</v>
      </c>
      <c r="C1308" s="18" t="s">
        <v>10</v>
      </c>
      <c r="D1308" s="16" t="s">
        <v>196</v>
      </c>
      <c r="E1308" s="9">
        <v>20000</v>
      </c>
      <c r="F1308" s="9">
        <v>0</v>
      </c>
      <c r="G1308" s="9">
        <v>0</v>
      </c>
      <c r="H1308" s="9">
        <v>20000</v>
      </c>
      <c r="I1308" s="9">
        <v>0</v>
      </c>
      <c r="J1308" s="9">
        <v>0</v>
      </c>
      <c r="K1308" s="9">
        <v>0</v>
      </c>
      <c r="L1308" s="5">
        <f t="shared" si="60"/>
        <v>0</v>
      </c>
      <c r="M1308" s="5">
        <f t="shared" si="61"/>
        <v>0</v>
      </c>
      <c r="N1308" s="31">
        <f t="shared" si="62"/>
        <v>1</v>
      </c>
    </row>
    <row r="1309" spans="1:14" ht="22.5">
      <c r="A1309" s="16" t="s">
        <v>67</v>
      </c>
      <c r="B1309" s="17" t="s">
        <v>143</v>
      </c>
      <c r="C1309" s="18" t="s">
        <v>10</v>
      </c>
      <c r="D1309" s="16" t="s">
        <v>85</v>
      </c>
      <c r="E1309" s="9">
        <v>10154428</v>
      </c>
      <c r="F1309" s="9">
        <v>0</v>
      </c>
      <c r="G1309" s="9">
        <v>0</v>
      </c>
      <c r="H1309" s="9">
        <v>88</v>
      </c>
      <c r="I1309" s="9">
        <v>10154340</v>
      </c>
      <c r="J1309" s="9">
        <v>10154340</v>
      </c>
      <c r="K1309" s="9">
        <v>10154340</v>
      </c>
      <c r="L1309" s="5">
        <f t="shared" si="60"/>
        <v>0.99999133382993111</v>
      </c>
      <c r="M1309" s="5">
        <f t="shared" si="61"/>
        <v>0.99999133382993111</v>
      </c>
      <c r="N1309" s="31">
        <f t="shared" si="62"/>
        <v>8.6661700688606003E-6</v>
      </c>
    </row>
    <row r="1310" spans="1:14" ht="22.5">
      <c r="A1310" s="16" t="s">
        <v>67</v>
      </c>
      <c r="B1310" s="17" t="s">
        <v>142</v>
      </c>
      <c r="C1310" s="18" t="s">
        <v>10</v>
      </c>
      <c r="D1310" s="16" t="s">
        <v>141</v>
      </c>
      <c r="E1310" s="9">
        <v>2652200</v>
      </c>
      <c r="F1310" s="9">
        <v>0</v>
      </c>
      <c r="G1310" s="9">
        <v>0</v>
      </c>
      <c r="H1310" s="9">
        <v>500000</v>
      </c>
      <c r="I1310" s="9">
        <v>2152200</v>
      </c>
      <c r="J1310" s="9">
        <v>1948824</v>
      </c>
      <c r="K1310" s="9">
        <v>1948824</v>
      </c>
      <c r="L1310" s="5">
        <f t="shared" si="60"/>
        <v>0.81147726415805743</v>
      </c>
      <c r="M1310" s="5">
        <f t="shared" si="61"/>
        <v>0.73479526430887565</v>
      </c>
      <c r="N1310" s="31">
        <f t="shared" si="62"/>
        <v>0.18852273584194254</v>
      </c>
    </row>
    <row r="1311" spans="1:14" ht="22.5">
      <c r="A1311" s="16" t="s">
        <v>67</v>
      </c>
      <c r="B1311" s="17" t="s">
        <v>139</v>
      </c>
      <c r="C1311" s="18" t="s">
        <v>10</v>
      </c>
      <c r="D1311" s="16" t="s">
        <v>85</v>
      </c>
      <c r="E1311" s="9">
        <v>25000000</v>
      </c>
      <c r="F1311" s="9">
        <v>0</v>
      </c>
      <c r="G1311" s="9">
        <v>2996</v>
      </c>
      <c r="H1311" s="9">
        <v>0</v>
      </c>
      <c r="I1311" s="9">
        <v>24997004</v>
      </c>
      <c r="J1311" s="9">
        <v>24997004</v>
      </c>
      <c r="K1311" s="9">
        <v>24997004</v>
      </c>
      <c r="L1311" s="5">
        <f t="shared" si="60"/>
        <v>0.99988016000000002</v>
      </c>
      <c r="M1311" s="5">
        <f t="shared" si="61"/>
        <v>0.99988016000000002</v>
      </c>
      <c r="N1311" s="31">
        <f t="shared" si="62"/>
        <v>0</v>
      </c>
    </row>
    <row r="1312" spans="1:14" ht="22.5">
      <c r="A1312" s="16" t="s">
        <v>67</v>
      </c>
      <c r="B1312" s="17" t="s">
        <v>138</v>
      </c>
      <c r="C1312" s="18" t="s">
        <v>10</v>
      </c>
      <c r="D1312" s="16" t="s">
        <v>87</v>
      </c>
      <c r="E1312" s="9">
        <v>30614925</v>
      </c>
      <c r="F1312" s="9">
        <v>0</v>
      </c>
      <c r="G1312" s="9">
        <v>0</v>
      </c>
      <c r="H1312" s="9">
        <v>0</v>
      </c>
      <c r="I1312" s="9">
        <v>30614925</v>
      </c>
      <c r="J1312" s="9">
        <v>25790755</v>
      </c>
      <c r="K1312" s="9">
        <v>25790755</v>
      </c>
      <c r="L1312" s="5">
        <f t="shared" si="60"/>
        <v>1</v>
      </c>
      <c r="M1312" s="5">
        <f t="shared" si="61"/>
        <v>0.84242424242424241</v>
      </c>
      <c r="N1312" s="31">
        <f t="shared" si="62"/>
        <v>0</v>
      </c>
    </row>
    <row r="1313" spans="1:14" ht="22.5">
      <c r="A1313" s="16" t="s">
        <v>67</v>
      </c>
      <c r="B1313" s="17" t="s">
        <v>137</v>
      </c>
      <c r="C1313" s="18" t="s">
        <v>10</v>
      </c>
      <c r="D1313" s="16" t="s">
        <v>85</v>
      </c>
      <c r="E1313" s="9">
        <v>1008629</v>
      </c>
      <c r="F1313" s="9">
        <v>0</v>
      </c>
      <c r="G1313" s="9">
        <v>0</v>
      </c>
      <c r="H1313" s="9">
        <v>650388</v>
      </c>
      <c r="I1313" s="9">
        <v>358241</v>
      </c>
      <c r="J1313" s="9">
        <v>0</v>
      </c>
      <c r="K1313" s="9">
        <v>0</v>
      </c>
      <c r="L1313" s="5">
        <f t="shared" si="60"/>
        <v>0.35517618470220469</v>
      </c>
      <c r="M1313" s="5">
        <f t="shared" si="61"/>
        <v>0</v>
      </c>
      <c r="N1313" s="31">
        <f t="shared" si="62"/>
        <v>0.64482381529779531</v>
      </c>
    </row>
    <row r="1314" spans="1:14" ht="22.5">
      <c r="A1314" s="16" t="s">
        <v>67</v>
      </c>
      <c r="B1314" s="17" t="s">
        <v>136</v>
      </c>
      <c r="C1314" s="18" t="s">
        <v>10</v>
      </c>
      <c r="D1314" s="16" t="s">
        <v>135</v>
      </c>
      <c r="E1314" s="9">
        <v>14362657</v>
      </c>
      <c r="F1314" s="9">
        <v>0</v>
      </c>
      <c r="G1314" s="9">
        <v>0</v>
      </c>
      <c r="H1314" s="9">
        <v>18657</v>
      </c>
      <c r="I1314" s="9">
        <v>14344000</v>
      </c>
      <c r="J1314" s="9">
        <v>5869000</v>
      </c>
      <c r="K1314" s="9">
        <v>5869000</v>
      </c>
      <c r="L1314" s="5">
        <f t="shared" si="60"/>
        <v>0.99870100636671888</v>
      </c>
      <c r="M1314" s="5">
        <f t="shared" si="61"/>
        <v>0.40862912760501069</v>
      </c>
      <c r="N1314" s="31">
        <f t="shared" si="62"/>
        <v>1.2989936332810845E-3</v>
      </c>
    </row>
    <row r="1315" spans="1:14" ht="22.5">
      <c r="A1315" s="16" t="s">
        <v>67</v>
      </c>
      <c r="B1315" s="17" t="s">
        <v>134</v>
      </c>
      <c r="C1315" s="18" t="s">
        <v>10</v>
      </c>
      <c r="D1315" s="16" t="s">
        <v>87</v>
      </c>
      <c r="E1315" s="9">
        <v>192446521</v>
      </c>
      <c r="F1315" s="9">
        <v>0</v>
      </c>
      <c r="G1315" s="9">
        <v>0</v>
      </c>
      <c r="H1315" s="9">
        <v>0</v>
      </c>
      <c r="I1315" s="9">
        <v>192446521</v>
      </c>
      <c r="J1315" s="9">
        <v>168133359</v>
      </c>
      <c r="K1315" s="9">
        <v>168133359</v>
      </c>
      <c r="L1315" s="5">
        <f t="shared" si="60"/>
        <v>1</v>
      </c>
      <c r="M1315" s="5">
        <f t="shared" si="61"/>
        <v>0.87366276161469292</v>
      </c>
      <c r="N1315" s="31">
        <f t="shared" si="62"/>
        <v>0</v>
      </c>
    </row>
    <row r="1316" spans="1:14" ht="22.5">
      <c r="A1316" s="16" t="s">
        <v>67</v>
      </c>
      <c r="B1316" s="17" t="s">
        <v>133</v>
      </c>
      <c r="C1316" s="18" t="s">
        <v>10</v>
      </c>
      <c r="D1316" s="16" t="s">
        <v>85</v>
      </c>
      <c r="E1316" s="9">
        <v>54167635</v>
      </c>
      <c r="F1316" s="9">
        <v>0</v>
      </c>
      <c r="G1316" s="9">
        <v>9761228</v>
      </c>
      <c r="H1316" s="9">
        <v>2546742</v>
      </c>
      <c r="I1316" s="9">
        <v>41859665</v>
      </c>
      <c r="J1316" s="9">
        <v>35252162</v>
      </c>
      <c r="K1316" s="9">
        <v>35252162</v>
      </c>
      <c r="L1316" s="5">
        <f t="shared" si="60"/>
        <v>0.77278000045599182</v>
      </c>
      <c r="M1316" s="5">
        <f t="shared" si="61"/>
        <v>0.65079751035835331</v>
      </c>
      <c r="N1316" s="31">
        <f t="shared" si="62"/>
        <v>4.701593488436407E-2</v>
      </c>
    </row>
    <row r="1317" spans="1:14" ht="22.5">
      <c r="A1317" s="16" t="s">
        <v>67</v>
      </c>
      <c r="B1317" s="17" t="s">
        <v>132</v>
      </c>
      <c r="C1317" s="18" t="s">
        <v>10</v>
      </c>
      <c r="D1317" s="16" t="s">
        <v>131</v>
      </c>
      <c r="E1317" s="9">
        <v>267802000</v>
      </c>
      <c r="F1317" s="9">
        <v>0</v>
      </c>
      <c r="G1317" s="9">
        <v>0</v>
      </c>
      <c r="H1317" s="9">
        <v>972080</v>
      </c>
      <c r="I1317" s="9">
        <v>266829920</v>
      </c>
      <c r="J1317" s="9">
        <v>266829920</v>
      </c>
      <c r="K1317" s="9">
        <v>266829920</v>
      </c>
      <c r="L1317" s="5">
        <f t="shared" si="60"/>
        <v>0.99637015406905105</v>
      </c>
      <c r="M1317" s="5">
        <f t="shared" si="61"/>
        <v>0.99637015406905105</v>
      </c>
      <c r="N1317" s="31">
        <f t="shared" si="62"/>
        <v>3.6298459309489846E-3</v>
      </c>
    </row>
    <row r="1318" spans="1:14" ht="22.5">
      <c r="A1318" s="16" t="s">
        <v>67</v>
      </c>
      <c r="B1318" s="17" t="s">
        <v>195</v>
      </c>
      <c r="C1318" s="18" t="s">
        <v>10</v>
      </c>
      <c r="D1318" s="16" t="s">
        <v>194</v>
      </c>
      <c r="E1318" s="9">
        <v>100000</v>
      </c>
      <c r="F1318" s="9">
        <v>0</v>
      </c>
      <c r="G1318" s="9">
        <v>0</v>
      </c>
      <c r="H1318" s="9">
        <v>0</v>
      </c>
      <c r="I1318" s="9">
        <v>100000</v>
      </c>
      <c r="J1318" s="9">
        <v>0</v>
      </c>
      <c r="K1318" s="9">
        <v>0</v>
      </c>
      <c r="L1318" s="5">
        <f t="shared" si="60"/>
        <v>1</v>
      </c>
      <c r="M1318" s="5">
        <f t="shared" si="61"/>
        <v>0</v>
      </c>
      <c r="N1318" s="31">
        <f t="shared" si="62"/>
        <v>0</v>
      </c>
    </row>
    <row r="1319" spans="1:14" ht="22.5">
      <c r="A1319" s="16" t="s">
        <v>67</v>
      </c>
      <c r="B1319" s="17" t="s">
        <v>128</v>
      </c>
      <c r="C1319" s="18" t="s">
        <v>10</v>
      </c>
      <c r="D1319" s="16" t="s">
        <v>127</v>
      </c>
      <c r="E1319" s="9">
        <v>95200</v>
      </c>
      <c r="F1319" s="9">
        <v>0</v>
      </c>
      <c r="G1319" s="9">
        <v>0</v>
      </c>
      <c r="H1319" s="9">
        <v>95200</v>
      </c>
      <c r="I1319" s="9">
        <v>0</v>
      </c>
      <c r="J1319" s="9">
        <v>0</v>
      </c>
      <c r="K1319" s="9">
        <v>0</v>
      </c>
      <c r="L1319" s="5">
        <f t="shared" si="60"/>
        <v>0</v>
      </c>
      <c r="M1319" s="5">
        <f t="shared" si="61"/>
        <v>0</v>
      </c>
      <c r="N1319" s="31">
        <f t="shared" si="62"/>
        <v>1</v>
      </c>
    </row>
    <row r="1320" spans="1:14" ht="22.5">
      <c r="A1320" s="16" t="s">
        <v>67</v>
      </c>
      <c r="B1320" s="17" t="s">
        <v>126</v>
      </c>
      <c r="C1320" s="18" t="s">
        <v>37</v>
      </c>
      <c r="D1320" s="16" t="s">
        <v>87</v>
      </c>
      <c r="E1320" s="9">
        <v>561786610</v>
      </c>
      <c r="F1320" s="9">
        <v>0</v>
      </c>
      <c r="G1320" s="9">
        <v>0</v>
      </c>
      <c r="H1320" s="9">
        <v>276423</v>
      </c>
      <c r="I1320" s="9">
        <v>561510187</v>
      </c>
      <c r="J1320" s="9">
        <v>477837465</v>
      </c>
      <c r="K1320" s="9">
        <v>477837465</v>
      </c>
      <c r="L1320" s="5">
        <f t="shared" si="60"/>
        <v>0.99950795730072672</v>
      </c>
      <c r="M1320" s="5">
        <f t="shared" si="61"/>
        <v>0.85056755802705941</v>
      </c>
      <c r="N1320" s="31">
        <f t="shared" si="62"/>
        <v>4.9204269927330597E-4</v>
      </c>
    </row>
    <row r="1321" spans="1:14" ht="22.5">
      <c r="A1321" s="16" t="s">
        <v>67</v>
      </c>
      <c r="B1321" s="17" t="s">
        <v>126</v>
      </c>
      <c r="C1321" s="18" t="s">
        <v>40</v>
      </c>
      <c r="D1321" s="16" t="s">
        <v>87</v>
      </c>
      <c r="E1321" s="9">
        <v>49169425</v>
      </c>
      <c r="F1321" s="9">
        <v>0</v>
      </c>
      <c r="G1321" s="9">
        <v>3525355</v>
      </c>
      <c r="H1321" s="9">
        <v>8998929</v>
      </c>
      <c r="I1321" s="9">
        <v>36645141</v>
      </c>
      <c r="J1321" s="9">
        <v>0</v>
      </c>
      <c r="K1321" s="9">
        <v>0</v>
      </c>
      <c r="L1321" s="5">
        <f t="shared" si="60"/>
        <v>0.74528309005037174</v>
      </c>
      <c r="M1321" s="5">
        <f t="shared" si="61"/>
        <v>0</v>
      </c>
      <c r="N1321" s="31">
        <f t="shared" si="62"/>
        <v>0.18301879674208107</v>
      </c>
    </row>
    <row r="1322" spans="1:14" ht="22.5">
      <c r="A1322" s="16" t="s">
        <v>67</v>
      </c>
      <c r="B1322" s="17" t="s">
        <v>126</v>
      </c>
      <c r="C1322" s="18" t="s">
        <v>10</v>
      </c>
      <c r="D1322" s="16" t="s">
        <v>87</v>
      </c>
      <c r="E1322" s="9">
        <v>97708178</v>
      </c>
      <c r="F1322" s="9">
        <v>0</v>
      </c>
      <c r="G1322" s="9">
        <v>0</v>
      </c>
      <c r="H1322" s="9">
        <v>1484360</v>
      </c>
      <c r="I1322" s="9">
        <v>96223818</v>
      </c>
      <c r="J1322" s="9">
        <v>61670954</v>
      </c>
      <c r="K1322" s="9">
        <v>61670954</v>
      </c>
      <c r="L1322" s="5">
        <f t="shared" si="60"/>
        <v>0.98480823171219101</v>
      </c>
      <c r="M1322" s="5">
        <f t="shared" si="61"/>
        <v>0.63117494627727067</v>
      </c>
      <c r="N1322" s="31">
        <f t="shared" si="62"/>
        <v>1.5191768287809031E-2</v>
      </c>
    </row>
    <row r="1323" spans="1:14" ht="22.5">
      <c r="A1323" s="16" t="s">
        <v>67</v>
      </c>
      <c r="B1323" s="17" t="s">
        <v>125</v>
      </c>
      <c r="C1323" s="18" t="s">
        <v>10</v>
      </c>
      <c r="D1323" s="16" t="s">
        <v>85</v>
      </c>
      <c r="E1323" s="9">
        <v>173628077</v>
      </c>
      <c r="F1323" s="9">
        <v>0</v>
      </c>
      <c r="G1323" s="9">
        <v>8333707</v>
      </c>
      <c r="H1323" s="9">
        <v>20000</v>
      </c>
      <c r="I1323" s="9">
        <v>165274370</v>
      </c>
      <c r="J1323" s="9">
        <v>146894125</v>
      </c>
      <c r="K1323" s="9">
        <v>146894125</v>
      </c>
      <c r="L1323" s="5">
        <f t="shared" si="60"/>
        <v>0.95188734941757147</v>
      </c>
      <c r="M1323" s="5">
        <f t="shared" si="61"/>
        <v>0.84602748321632337</v>
      </c>
      <c r="N1323" s="31">
        <f t="shared" si="62"/>
        <v>1.151887433505354E-4</v>
      </c>
    </row>
    <row r="1324" spans="1:14" ht="22.5">
      <c r="A1324" s="16" t="s">
        <v>67</v>
      </c>
      <c r="B1324" s="17" t="s">
        <v>124</v>
      </c>
      <c r="C1324" s="18" t="s">
        <v>37</v>
      </c>
      <c r="D1324" s="16" t="s">
        <v>123</v>
      </c>
      <c r="E1324" s="9">
        <v>14933197532</v>
      </c>
      <c r="F1324" s="9">
        <v>0</v>
      </c>
      <c r="G1324" s="9">
        <v>0</v>
      </c>
      <c r="H1324" s="9">
        <v>709058</v>
      </c>
      <c r="I1324" s="9">
        <v>14932488474</v>
      </c>
      <c r="J1324" s="9">
        <v>13833510849</v>
      </c>
      <c r="K1324" s="9">
        <v>13833510849</v>
      </c>
      <c r="L1324" s="5">
        <f t="shared" si="60"/>
        <v>0.99995251800570639</v>
      </c>
      <c r="M1324" s="5">
        <f t="shared" si="61"/>
        <v>0.92635959708940385</v>
      </c>
      <c r="N1324" s="31">
        <f t="shared" si="62"/>
        <v>4.748199429362507E-5</v>
      </c>
    </row>
    <row r="1325" spans="1:14" ht="22.5">
      <c r="A1325" s="16" t="s">
        <v>67</v>
      </c>
      <c r="B1325" s="17" t="s">
        <v>124</v>
      </c>
      <c r="C1325" s="18" t="s">
        <v>10</v>
      </c>
      <c r="D1325" s="16" t="s">
        <v>123</v>
      </c>
      <c r="E1325" s="9">
        <v>1159057624</v>
      </c>
      <c r="F1325" s="9">
        <v>0</v>
      </c>
      <c r="G1325" s="9">
        <v>0</v>
      </c>
      <c r="H1325" s="9">
        <v>0</v>
      </c>
      <c r="I1325" s="9">
        <v>1159057624</v>
      </c>
      <c r="J1325" s="9">
        <v>1050062593</v>
      </c>
      <c r="K1325" s="9">
        <v>1050062593</v>
      </c>
      <c r="L1325" s="5">
        <f t="shared" si="60"/>
        <v>1</v>
      </c>
      <c r="M1325" s="5">
        <f t="shared" si="61"/>
        <v>0.90596237085793074</v>
      </c>
      <c r="N1325" s="31">
        <f t="shared" si="62"/>
        <v>0</v>
      </c>
    </row>
    <row r="1326" spans="1:14" ht="22.5">
      <c r="A1326" s="16" t="s">
        <v>67</v>
      </c>
      <c r="B1326" s="17" t="s">
        <v>122</v>
      </c>
      <c r="C1326" s="18" t="s">
        <v>24</v>
      </c>
      <c r="D1326" s="16" t="s">
        <v>121</v>
      </c>
      <c r="E1326" s="9">
        <v>45681600</v>
      </c>
      <c r="F1326" s="9">
        <v>0</v>
      </c>
      <c r="G1326" s="9">
        <v>1598856</v>
      </c>
      <c r="H1326" s="9">
        <v>0</v>
      </c>
      <c r="I1326" s="9">
        <v>44082744</v>
      </c>
      <c r="J1326" s="9">
        <v>0</v>
      </c>
      <c r="K1326" s="9">
        <v>0</v>
      </c>
      <c r="L1326" s="5">
        <f t="shared" si="60"/>
        <v>0.96499999999999997</v>
      </c>
      <c r="M1326" s="5">
        <f t="shared" si="61"/>
        <v>0</v>
      </c>
      <c r="N1326" s="31">
        <f t="shared" si="62"/>
        <v>0</v>
      </c>
    </row>
    <row r="1327" spans="1:14" ht="22.5">
      <c r="A1327" s="16" t="s">
        <v>67</v>
      </c>
      <c r="B1327" s="17" t="s">
        <v>122</v>
      </c>
      <c r="C1327" s="18" t="s">
        <v>37</v>
      </c>
      <c r="D1327" s="16" t="s">
        <v>121</v>
      </c>
      <c r="E1327" s="9">
        <v>4087980</v>
      </c>
      <c r="F1327" s="9">
        <v>0</v>
      </c>
      <c r="G1327" s="9">
        <v>0</v>
      </c>
      <c r="H1327" s="9">
        <v>0</v>
      </c>
      <c r="I1327" s="9">
        <v>4087980</v>
      </c>
      <c r="J1327" s="9">
        <v>0</v>
      </c>
      <c r="K1327" s="9">
        <v>0</v>
      </c>
      <c r="L1327" s="5">
        <f t="shared" si="60"/>
        <v>1</v>
      </c>
      <c r="M1327" s="5">
        <f t="shared" si="61"/>
        <v>0</v>
      </c>
      <c r="N1327" s="31">
        <f t="shared" si="62"/>
        <v>0</v>
      </c>
    </row>
    <row r="1328" spans="1:14" ht="22.5">
      <c r="A1328" s="16" t="s">
        <v>67</v>
      </c>
      <c r="B1328" s="17" t="s">
        <v>122</v>
      </c>
      <c r="C1328" s="18" t="s">
        <v>40</v>
      </c>
      <c r="D1328" s="16" t="s">
        <v>121</v>
      </c>
      <c r="E1328" s="9">
        <v>6406550453</v>
      </c>
      <c r="F1328" s="9">
        <v>0</v>
      </c>
      <c r="G1328" s="9">
        <v>630107</v>
      </c>
      <c r="H1328" s="9">
        <v>2146167</v>
      </c>
      <c r="I1328" s="9">
        <v>6403774179</v>
      </c>
      <c r="J1328" s="9">
        <v>5811818712</v>
      </c>
      <c r="K1328" s="9">
        <v>5811818712</v>
      </c>
      <c r="L1328" s="5">
        <f t="shared" si="60"/>
        <v>0.99956665072407258</v>
      </c>
      <c r="M1328" s="5">
        <f t="shared" si="61"/>
        <v>0.90716817960568708</v>
      </c>
      <c r="N1328" s="31">
        <f t="shared" si="62"/>
        <v>3.3499572285347612E-4</v>
      </c>
    </row>
    <row r="1329" spans="1:14" ht="22.5">
      <c r="A1329" s="16" t="s">
        <v>67</v>
      </c>
      <c r="B1329" s="17" t="s">
        <v>180</v>
      </c>
      <c r="C1329" s="18" t="s">
        <v>12</v>
      </c>
      <c r="D1329" s="16" t="s">
        <v>179</v>
      </c>
      <c r="E1329" s="9">
        <v>360050460</v>
      </c>
      <c r="F1329" s="9">
        <v>0</v>
      </c>
      <c r="G1329" s="9">
        <v>0</v>
      </c>
      <c r="H1329" s="9">
        <v>0</v>
      </c>
      <c r="I1329" s="9">
        <v>360050460</v>
      </c>
      <c r="J1329" s="9">
        <v>299411172</v>
      </c>
      <c r="K1329" s="9">
        <v>299411172</v>
      </c>
      <c r="L1329" s="5">
        <f t="shared" si="60"/>
        <v>1</v>
      </c>
      <c r="M1329" s="5">
        <f t="shared" si="61"/>
        <v>0.83158114004353723</v>
      </c>
      <c r="N1329" s="31">
        <f t="shared" si="62"/>
        <v>0</v>
      </c>
    </row>
    <row r="1330" spans="1:14" ht="22.5">
      <c r="A1330" s="16" t="s">
        <v>67</v>
      </c>
      <c r="B1330" s="17" t="s">
        <v>180</v>
      </c>
      <c r="C1330" s="18" t="s">
        <v>24</v>
      </c>
      <c r="D1330" s="16" t="s">
        <v>179</v>
      </c>
      <c r="E1330" s="9">
        <v>3114288</v>
      </c>
      <c r="F1330" s="9">
        <v>0</v>
      </c>
      <c r="G1330" s="9">
        <v>0</v>
      </c>
      <c r="H1330" s="9">
        <v>0</v>
      </c>
      <c r="I1330" s="9">
        <v>3114288</v>
      </c>
      <c r="J1330" s="9">
        <v>0</v>
      </c>
      <c r="K1330" s="9">
        <v>0</v>
      </c>
      <c r="L1330" s="5">
        <f t="shared" si="60"/>
        <v>1</v>
      </c>
      <c r="M1330" s="5">
        <f t="shared" si="61"/>
        <v>0</v>
      </c>
      <c r="N1330" s="31">
        <f t="shared" si="62"/>
        <v>0</v>
      </c>
    </row>
    <row r="1331" spans="1:14" ht="22.5">
      <c r="A1331" s="16" t="s">
        <v>67</v>
      </c>
      <c r="B1331" s="17" t="s">
        <v>180</v>
      </c>
      <c r="C1331" s="18" t="s">
        <v>37</v>
      </c>
      <c r="D1331" s="16" t="s">
        <v>179</v>
      </c>
      <c r="E1331" s="9">
        <v>8137344</v>
      </c>
      <c r="F1331" s="9">
        <v>0</v>
      </c>
      <c r="G1331" s="9">
        <v>0</v>
      </c>
      <c r="H1331" s="9">
        <v>0</v>
      </c>
      <c r="I1331" s="9">
        <v>8137344</v>
      </c>
      <c r="J1331" s="9">
        <v>7102240</v>
      </c>
      <c r="K1331" s="9">
        <v>7102240</v>
      </c>
      <c r="L1331" s="5">
        <f t="shared" si="60"/>
        <v>1</v>
      </c>
      <c r="M1331" s="5">
        <f t="shared" si="61"/>
        <v>0.87279584100168306</v>
      </c>
      <c r="N1331" s="31">
        <f t="shared" si="62"/>
        <v>0</v>
      </c>
    </row>
    <row r="1332" spans="1:14" ht="22.5">
      <c r="A1332" s="16" t="s">
        <v>67</v>
      </c>
      <c r="B1332" s="17" t="s">
        <v>120</v>
      </c>
      <c r="C1332" s="18" t="s">
        <v>37</v>
      </c>
      <c r="D1332" s="16" t="s">
        <v>119</v>
      </c>
      <c r="E1332" s="9">
        <v>51732024549</v>
      </c>
      <c r="F1332" s="9">
        <v>0</v>
      </c>
      <c r="G1332" s="9">
        <v>0</v>
      </c>
      <c r="H1332" s="9">
        <v>0</v>
      </c>
      <c r="I1332" s="9">
        <v>51732024549</v>
      </c>
      <c r="J1332" s="9">
        <v>49723105970</v>
      </c>
      <c r="K1332" s="9">
        <v>49723105970</v>
      </c>
      <c r="L1332" s="5">
        <f t="shared" si="60"/>
        <v>1</v>
      </c>
      <c r="M1332" s="5">
        <f t="shared" si="61"/>
        <v>0.96116682854549462</v>
      </c>
      <c r="N1332" s="31">
        <f t="shared" si="62"/>
        <v>0</v>
      </c>
    </row>
    <row r="1333" spans="1:14" ht="22.5">
      <c r="A1333" s="16" t="s">
        <v>67</v>
      </c>
      <c r="B1333" s="17" t="s">
        <v>120</v>
      </c>
      <c r="C1333" s="18" t="s">
        <v>10</v>
      </c>
      <c r="D1333" s="16" t="s">
        <v>119</v>
      </c>
      <c r="E1333" s="9">
        <v>2609195415</v>
      </c>
      <c r="F1333" s="9">
        <v>0</v>
      </c>
      <c r="G1333" s="9">
        <v>0</v>
      </c>
      <c r="H1333" s="9">
        <v>0</v>
      </c>
      <c r="I1333" s="9">
        <v>2609195415</v>
      </c>
      <c r="J1333" s="9">
        <v>2316118961</v>
      </c>
      <c r="K1333" s="9">
        <v>2316118961</v>
      </c>
      <c r="L1333" s="5">
        <f t="shared" si="60"/>
        <v>1</v>
      </c>
      <c r="M1333" s="5">
        <f t="shared" si="61"/>
        <v>0.88767554460845166</v>
      </c>
      <c r="N1333" s="31">
        <f t="shared" si="62"/>
        <v>0</v>
      </c>
    </row>
    <row r="1334" spans="1:14" ht="22.5">
      <c r="A1334" s="16" t="s">
        <v>67</v>
      </c>
      <c r="B1334" s="17" t="s">
        <v>118</v>
      </c>
      <c r="C1334" s="18" t="s">
        <v>12</v>
      </c>
      <c r="D1334" s="16" t="s">
        <v>117</v>
      </c>
      <c r="E1334" s="9">
        <v>7077201128</v>
      </c>
      <c r="F1334" s="9">
        <v>0</v>
      </c>
      <c r="G1334" s="9">
        <v>0</v>
      </c>
      <c r="H1334" s="9">
        <v>24609696</v>
      </c>
      <c r="I1334" s="9">
        <v>7052591432</v>
      </c>
      <c r="J1334" s="9">
        <v>6043539147</v>
      </c>
      <c r="K1334" s="9">
        <v>6043539147</v>
      </c>
      <c r="L1334" s="5">
        <f t="shared" si="60"/>
        <v>0.99652267957983631</v>
      </c>
      <c r="M1334" s="5">
        <f t="shared" si="61"/>
        <v>0.8539448063853301</v>
      </c>
      <c r="N1334" s="31">
        <f t="shared" si="62"/>
        <v>3.4773204201637041E-3</v>
      </c>
    </row>
    <row r="1335" spans="1:14" ht="22.5">
      <c r="A1335" s="16" t="s">
        <v>67</v>
      </c>
      <c r="B1335" s="17" t="s">
        <v>118</v>
      </c>
      <c r="C1335" s="18" t="s">
        <v>37</v>
      </c>
      <c r="D1335" s="16" t="s">
        <v>117</v>
      </c>
      <c r="E1335" s="9">
        <v>775098848</v>
      </c>
      <c r="F1335" s="9">
        <v>0</v>
      </c>
      <c r="G1335" s="9">
        <v>0</v>
      </c>
      <c r="H1335" s="9">
        <v>0</v>
      </c>
      <c r="I1335" s="9">
        <v>775098848</v>
      </c>
      <c r="J1335" s="9">
        <v>770793270</v>
      </c>
      <c r="K1335" s="9">
        <v>770793270</v>
      </c>
      <c r="L1335" s="5">
        <f t="shared" si="60"/>
        <v>1</v>
      </c>
      <c r="M1335" s="5">
        <f t="shared" si="61"/>
        <v>0.99444512398501206</v>
      </c>
      <c r="N1335" s="31">
        <f t="shared" si="62"/>
        <v>0</v>
      </c>
    </row>
    <row r="1336" spans="1:14" ht="22.5">
      <c r="A1336" s="16" t="s">
        <v>67</v>
      </c>
      <c r="B1336" s="17" t="s">
        <v>116</v>
      </c>
      <c r="C1336" s="18" t="s">
        <v>12</v>
      </c>
      <c r="D1336" s="16" t="s">
        <v>115</v>
      </c>
      <c r="E1336" s="9">
        <v>44561599323</v>
      </c>
      <c r="F1336" s="9">
        <v>0</v>
      </c>
      <c r="G1336" s="9">
        <v>0</v>
      </c>
      <c r="H1336" s="9">
        <v>72630411</v>
      </c>
      <c r="I1336" s="9">
        <v>44488968912</v>
      </c>
      <c r="J1336" s="9">
        <v>39011095217</v>
      </c>
      <c r="K1336" s="9">
        <v>39011095217</v>
      </c>
      <c r="L1336" s="5">
        <f t="shared" si="60"/>
        <v>0.9983701121121451</v>
      </c>
      <c r="M1336" s="5">
        <f t="shared" si="61"/>
        <v>0.87544199063036843</v>
      </c>
      <c r="N1336" s="31">
        <f t="shared" si="62"/>
        <v>1.6298878878548818E-3</v>
      </c>
    </row>
    <row r="1337" spans="1:14" ht="22.5">
      <c r="A1337" s="16" t="s">
        <v>67</v>
      </c>
      <c r="B1337" s="17" t="s">
        <v>116</v>
      </c>
      <c r="C1337" s="18" t="s">
        <v>37</v>
      </c>
      <c r="D1337" s="16" t="s">
        <v>115</v>
      </c>
      <c r="E1337" s="9">
        <v>4732566542</v>
      </c>
      <c r="F1337" s="9">
        <v>0</v>
      </c>
      <c r="G1337" s="9">
        <v>5080429</v>
      </c>
      <c r="H1337" s="9">
        <v>35025083</v>
      </c>
      <c r="I1337" s="9">
        <v>4692461030</v>
      </c>
      <c r="J1337" s="9">
        <v>4278416758</v>
      </c>
      <c r="K1337" s="9">
        <v>4278416758</v>
      </c>
      <c r="L1337" s="5">
        <f t="shared" si="60"/>
        <v>0.99152563167489005</v>
      </c>
      <c r="M1337" s="5">
        <f t="shared" si="61"/>
        <v>0.90403731675623211</v>
      </c>
      <c r="N1337" s="31">
        <f t="shared" si="62"/>
        <v>7.4008643490088722E-3</v>
      </c>
    </row>
    <row r="1338" spans="1:14" ht="22.5">
      <c r="A1338" s="16" t="s">
        <v>67</v>
      </c>
      <c r="B1338" s="17" t="s">
        <v>112</v>
      </c>
      <c r="C1338" s="18" t="s">
        <v>37</v>
      </c>
      <c r="D1338" s="16" t="s">
        <v>87</v>
      </c>
      <c r="E1338" s="9">
        <v>25790770</v>
      </c>
      <c r="F1338" s="9">
        <v>0</v>
      </c>
      <c r="G1338" s="9">
        <v>0</v>
      </c>
      <c r="H1338" s="9">
        <v>0</v>
      </c>
      <c r="I1338" s="9">
        <v>25790770</v>
      </c>
      <c r="J1338" s="9">
        <v>21801552</v>
      </c>
      <c r="K1338" s="9">
        <v>21801552</v>
      </c>
      <c r="L1338" s="5">
        <f t="shared" si="60"/>
        <v>1</v>
      </c>
      <c r="M1338" s="5">
        <f t="shared" si="61"/>
        <v>0.84532381158065462</v>
      </c>
      <c r="N1338" s="31">
        <f t="shared" si="62"/>
        <v>0</v>
      </c>
    </row>
    <row r="1339" spans="1:14" ht="22.5">
      <c r="A1339" s="16" t="s">
        <v>67</v>
      </c>
      <c r="B1339" s="17" t="s">
        <v>111</v>
      </c>
      <c r="C1339" s="18" t="s">
        <v>37</v>
      </c>
      <c r="D1339" s="16" t="s">
        <v>85</v>
      </c>
      <c r="E1339" s="9">
        <v>10199770</v>
      </c>
      <c r="F1339" s="9">
        <v>0</v>
      </c>
      <c r="G1339" s="9">
        <v>427952</v>
      </c>
      <c r="H1339" s="9">
        <v>2937158</v>
      </c>
      <c r="I1339" s="9">
        <v>6834660</v>
      </c>
      <c r="J1339" s="9">
        <v>6834660</v>
      </c>
      <c r="K1339" s="9">
        <v>6834660</v>
      </c>
      <c r="L1339" s="5">
        <f t="shared" si="60"/>
        <v>0.67007981552525209</v>
      </c>
      <c r="M1339" s="5">
        <f t="shared" si="61"/>
        <v>0.67007981552525209</v>
      </c>
      <c r="N1339" s="31">
        <f t="shared" si="62"/>
        <v>0.28796315995360677</v>
      </c>
    </row>
    <row r="1340" spans="1:14" ht="22.5">
      <c r="A1340" s="16" t="s">
        <v>67</v>
      </c>
      <c r="B1340" s="17" t="s">
        <v>110</v>
      </c>
      <c r="C1340" s="18" t="s">
        <v>37</v>
      </c>
      <c r="D1340" s="16" t="s">
        <v>109</v>
      </c>
      <c r="E1340" s="9">
        <v>752441918</v>
      </c>
      <c r="F1340" s="9">
        <v>0</v>
      </c>
      <c r="G1340" s="9">
        <v>0</v>
      </c>
      <c r="H1340" s="9">
        <v>0</v>
      </c>
      <c r="I1340" s="9">
        <v>752441918</v>
      </c>
      <c r="J1340" s="9">
        <v>677197726</v>
      </c>
      <c r="K1340" s="9">
        <v>677197726</v>
      </c>
      <c r="L1340" s="5">
        <f t="shared" si="60"/>
        <v>1</v>
      </c>
      <c r="M1340" s="5">
        <f t="shared" si="61"/>
        <v>0.89999999973419875</v>
      </c>
      <c r="N1340" s="31">
        <f t="shared" si="62"/>
        <v>0</v>
      </c>
    </row>
    <row r="1341" spans="1:14" ht="22.5">
      <c r="A1341" s="16" t="s">
        <v>67</v>
      </c>
      <c r="B1341" s="17" t="s">
        <v>108</v>
      </c>
      <c r="C1341" s="18" t="s">
        <v>37</v>
      </c>
      <c r="D1341" s="16" t="s">
        <v>107</v>
      </c>
      <c r="E1341" s="9">
        <v>204862500</v>
      </c>
      <c r="F1341" s="9">
        <v>0</v>
      </c>
      <c r="G1341" s="9">
        <v>0</v>
      </c>
      <c r="H1341" s="9">
        <v>0</v>
      </c>
      <c r="I1341" s="9">
        <v>204862500</v>
      </c>
      <c r="J1341" s="9">
        <v>155483700</v>
      </c>
      <c r="K1341" s="9">
        <v>155483700</v>
      </c>
      <c r="L1341" s="5">
        <f t="shared" si="60"/>
        <v>1</v>
      </c>
      <c r="M1341" s="5">
        <f t="shared" si="61"/>
        <v>0.75896613582280803</v>
      </c>
      <c r="N1341" s="31">
        <f t="shared" si="62"/>
        <v>0</v>
      </c>
    </row>
    <row r="1342" spans="1:14" ht="22.5">
      <c r="A1342" s="16" t="s">
        <v>67</v>
      </c>
      <c r="B1342" s="17" t="s">
        <v>201</v>
      </c>
      <c r="C1342" s="18" t="s">
        <v>37</v>
      </c>
      <c r="D1342" s="16" t="s">
        <v>200</v>
      </c>
      <c r="E1342" s="9">
        <v>619108746</v>
      </c>
      <c r="F1342" s="9">
        <v>0</v>
      </c>
      <c r="G1342" s="9">
        <v>1231181</v>
      </c>
      <c r="H1342" s="9">
        <v>104834</v>
      </c>
      <c r="I1342" s="9">
        <v>617772731</v>
      </c>
      <c r="J1342" s="9">
        <v>462950005</v>
      </c>
      <c r="K1342" s="9">
        <v>462950005</v>
      </c>
      <c r="L1342" s="5">
        <f t="shared" si="60"/>
        <v>0.99784203500817614</v>
      </c>
      <c r="M1342" s="5">
        <f t="shared" si="61"/>
        <v>0.7477684784637173</v>
      </c>
      <c r="N1342" s="31">
        <f t="shared" si="62"/>
        <v>1.6933051047545692E-4</v>
      </c>
    </row>
    <row r="1343" spans="1:14" ht="22.5">
      <c r="A1343" s="16" t="s">
        <v>67</v>
      </c>
      <c r="B1343" s="17" t="s">
        <v>201</v>
      </c>
      <c r="C1343" s="18" t="s">
        <v>10</v>
      </c>
      <c r="D1343" s="16" t="s">
        <v>200</v>
      </c>
      <c r="E1343" s="9">
        <v>196449027</v>
      </c>
      <c r="F1343" s="9">
        <v>0</v>
      </c>
      <c r="G1343" s="9">
        <v>0</v>
      </c>
      <c r="H1343" s="9">
        <v>0</v>
      </c>
      <c r="I1343" s="9">
        <v>196449027</v>
      </c>
      <c r="J1343" s="9">
        <v>190517964</v>
      </c>
      <c r="K1343" s="9">
        <v>190517964</v>
      </c>
      <c r="L1343" s="5">
        <f t="shared" si="60"/>
        <v>1</v>
      </c>
      <c r="M1343" s="5">
        <f t="shared" si="61"/>
        <v>0.96980864150576829</v>
      </c>
      <c r="N1343" s="31">
        <f t="shared" si="62"/>
        <v>0</v>
      </c>
    </row>
    <row r="1344" spans="1:14" ht="22.5">
      <c r="A1344" s="16" t="s">
        <v>67</v>
      </c>
      <c r="B1344" s="17" t="s">
        <v>106</v>
      </c>
      <c r="C1344" s="18" t="s">
        <v>37</v>
      </c>
      <c r="D1344" s="16" t="s">
        <v>105</v>
      </c>
      <c r="E1344" s="9">
        <v>1630581425</v>
      </c>
      <c r="F1344" s="9">
        <v>0</v>
      </c>
      <c r="G1344" s="9">
        <v>0</v>
      </c>
      <c r="H1344" s="9">
        <v>45566720</v>
      </c>
      <c r="I1344" s="9">
        <v>1585014705</v>
      </c>
      <c r="J1344" s="9">
        <v>1331927649.77</v>
      </c>
      <c r="K1344" s="9">
        <v>1331927649.77</v>
      </c>
      <c r="L1344" s="5">
        <f t="shared" si="60"/>
        <v>0.97205492513199698</v>
      </c>
      <c r="M1344" s="5">
        <f t="shared" si="61"/>
        <v>0.81684215786402692</v>
      </c>
      <c r="N1344" s="31">
        <f t="shared" si="62"/>
        <v>2.7945074868002989E-2</v>
      </c>
    </row>
    <row r="1345" spans="1:14" ht="22.5">
      <c r="A1345" s="16" t="s">
        <v>67</v>
      </c>
      <c r="B1345" s="17" t="s">
        <v>106</v>
      </c>
      <c r="C1345" s="18" t="s">
        <v>10</v>
      </c>
      <c r="D1345" s="16" t="s">
        <v>105</v>
      </c>
      <c r="E1345" s="9">
        <v>325122895</v>
      </c>
      <c r="F1345" s="9">
        <v>0</v>
      </c>
      <c r="G1345" s="9">
        <v>0</v>
      </c>
      <c r="H1345" s="9">
        <v>0</v>
      </c>
      <c r="I1345" s="9">
        <v>325122895</v>
      </c>
      <c r="J1345" s="9">
        <v>245478838</v>
      </c>
      <c r="K1345" s="9">
        <v>245478838</v>
      </c>
      <c r="L1345" s="5">
        <f t="shared" si="60"/>
        <v>1</v>
      </c>
      <c r="M1345" s="5">
        <f t="shared" si="61"/>
        <v>0.75503399414550609</v>
      </c>
      <c r="N1345" s="31">
        <f t="shared" si="62"/>
        <v>0</v>
      </c>
    </row>
    <row r="1346" spans="1:14" ht="22.5">
      <c r="A1346" s="16" t="s">
        <v>67</v>
      </c>
      <c r="B1346" s="17" t="s">
        <v>191</v>
      </c>
      <c r="C1346" s="18" t="s">
        <v>37</v>
      </c>
      <c r="D1346" s="16" t="s">
        <v>190</v>
      </c>
      <c r="E1346" s="9">
        <v>485251058</v>
      </c>
      <c r="F1346" s="9">
        <v>0</v>
      </c>
      <c r="G1346" s="9">
        <v>0</v>
      </c>
      <c r="H1346" s="9">
        <v>11681561</v>
      </c>
      <c r="I1346" s="9">
        <v>473569497</v>
      </c>
      <c r="J1346" s="9">
        <v>385089648</v>
      </c>
      <c r="K1346" s="9">
        <v>385089648</v>
      </c>
      <c r="L1346" s="5">
        <f t="shared" ref="L1346:L1409" si="63">I1346/E1346</f>
        <v>0.97592676861304239</v>
      </c>
      <c r="M1346" s="5">
        <f t="shared" ref="M1346:M1409" si="64">J1346/E1346</f>
        <v>0.79358847683336731</v>
      </c>
      <c r="N1346" s="31">
        <f t="shared" ref="N1346:N1409" si="65">H1346/E1346</f>
        <v>2.4073231386957637E-2</v>
      </c>
    </row>
    <row r="1347" spans="1:14" ht="22.5">
      <c r="A1347" s="16" t="s">
        <v>67</v>
      </c>
      <c r="B1347" s="17" t="s">
        <v>104</v>
      </c>
      <c r="C1347" s="18" t="s">
        <v>37</v>
      </c>
      <c r="D1347" s="16" t="s">
        <v>87</v>
      </c>
      <c r="E1347" s="9">
        <v>423016153</v>
      </c>
      <c r="F1347" s="9">
        <v>0</v>
      </c>
      <c r="G1347" s="9">
        <v>0</v>
      </c>
      <c r="H1347" s="9">
        <v>0</v>
      </c>
      <c r="I1347" s="9">
        <v>423016153</v>
      </c>
      <c r="J1347" s="9">
        <v>341254902</v>
      </c>
      <c r="K1347" s="9">
        <v>341254902</v>
      </c>
      <c r="L1347" s="5">
        <f t="shared" si="63"/>
        <v>1</v>
      </c>
      <c r="M1347" s="5">
        <f t="shared" si="64"/>
        <v>0.80671837134313873</v>
      </c>
      <c r="N1347" s="31">
        <f t="shared" si="65"/>
        <v>0</v>
      </c>
    </row>
    <row r="1348" spans="1:14" ht="22.5">
      <c r="A1348" s="16" t="s">
        <v>67</v>
      </c>
      <c r="B1348" s="17" t="s">
        <v>104</v>
      </c>
      <c r="C1348" s="18" t="s">
        <v>10</v>
      </c>
      <c r="D1348" s="16" t="s">
        <v>87</v>
      </c>
      <c r="E1348" s="9">
        <v>301974503</v>
      </c>
      <c r="F1348" s="9">
        <v>0</v>
      </c>
      <c r="G1348" s="9">
        <v>23055443</v>
      </c>
      <c r="H1348" s="9">
        <v>0</v>
      </c>
      <c r="I1348" s="9">
        <v>278919060</v>
      </c>
      <c r="J1348" s="9">
        <v>142107680</v>
      </c>
      <c r="K1348" s="9">
        <v>142107680</v>
      </c>
      <c r="L1348" s="5">
        <f t="shared" si="63"/>
        <v>0.92365102758361028</v>
      </c>
      <c r="M1348" s="5">
        <f t="shared" si="64"/>
        <v>0.47059496278068219</v>
      </c>
      <c r="N1348" s="31">
        <f t="shared" si="65"/>
        <v>0</v>
      </c>
    </row>
    <row r="1349" spans="1:14" ht="22.5">
      <c r="A1349" s="16" t="s">
        <v>67</v>
      </c>
      <c r="B1349" s="17" t="s">
        <v>103</v>
      </c>
      <c r="C1349" s="18" t="s">
        <v>37</v>
      </c>
      <c r="D1349" s="16" t="s">
        <v>85</v>
      </c>
      <c r="E1349" s="9">
        <v>170618609</v>
      </c>
      <c r="F1349" s="9">
        <v>0</v>
      </c>
      <c r="G1349" s="9">
        <v>19974616</v>
      </c>
      <c r="H1349" s="9">
        <v>171670</v>
      </c>
      <c r="I1349" s="9">
        <v>150472323</v>
      </c>
      <c r="J1349" s="9">
        <v>129961857</v>
      </c>
      <c r="K1349" s="9">
        <v>129961857</v>
      </c>
      <c r="L1349" s="5">
        <f t="shared" si="63"/>
        <v>0.88192210616369515</v>
      </c>
      <c r="M1349" s="5">
        <f t="shared" si="64"/>
        <v>0.76170974409948444</v>
      </c>
      <c r="N1349" s="31">
        <f t="shared" si="65"/>
        <v>1.0061622293497891E-3</v>
      </c>
    </row>
    <row r="1350" spans="1:14" ht="33.75">
      <c r="A1350" s="16" t="s">
        <v>67</v>
      </c>
      <c r="B1350" s="17" t="s">
        <v>102</v>
      </c>
      <c r="C1350" s="18" t="s">
        <v>37</v>
      </c>
      <c r="D1350" s="16" t="s">
        <v>101</v>
      </c>
      <c r="E1350" s="9">
        <v>8700000</v>
      </c>
      <c r="F1350" s="9">
        <v>0</v>
      </c>
      <c r="G1350" s="9">
        <v>0</v>
      </c>
      <c r="H1350" s="9">
        <v>0</v>
      </c>
      <c r="I1350" s="9">
        <v>8700000</v>
      </c>
      <c r="J1350" s="9">
        <v>4151258</v>
      </c>
      <c r="K1350" s="9">
        <v>4151258</v>
      </c>
      <c r="L1350" s="5">
        <f t="shared" si="63"/>
        <v>1</v>
      </c>
      <c r="M1350" s="5">
        <f t="shared" si="64"/>
        <v>0.47715609195402298</v>
      </c>
      <c r="N1350" s="31">
        <f t="shared" si="65"/>
        <v>0</v>
      </c>
    </row>
    <row r="1351" spans="1:14" ht="22.5">
      <c r="A1351" s="16" t="s">
        <v>67</v>
      </c>
      <c r="B1351" s="17" t="s">
        <v>100</v>
      </c>
      <c r="C1351" s="18" t="s">
        <v>10</v>
      </c>
      <c r="D1351" s="16" t="s">
        <v>99</v>
      </c>
      <c r="E1351" s="9">
        <v>64720898</v>
      </c>
      <c r="F1351" s="9">
        <v>0</v>
      </c>
      <c r="G1351" s="9">
        <v>0</v>
      </c>
      <c r="H1351" s="9">
        <v>0</v>
      </c>
      <c r="I1351" s="9">
        <v>64720898</v>
      </c>
      <c r="J1351" s="9">
        <v>56728248</v>
      </c>
      <c r="K1351" s="9">
        <v>56728248</v>
      </c>
      <c r="L1351" s="5">
        <f t="shared" si="63"/>
        <v>1</v>
      </c>
      <c r="M1351" s="5">
        <f t="shared" si="64"/>
        <v>0.87650588531698059</v>
      </c>
      <c r="N1351" s="31">
        <f t="shared" si="65"/>
        <v>0</v>
      </c>
    </row>
    <row r="1352" spans="1:14" ht="22.5">
      <c r="A1352" s="16" t="s">
        <v>67</v>
      </c>
      <c r="B1352" s="17" t="s">
        <v>98</v>
      </c>
      <c r="C1352" s="18" t="s">
        <v>37</v>
      </c>
      <c r="D1352" s="16" t="s">
        <v>97</v>
      </c>
      <c r="E1352" s="9">
        <v>792409027.5</v>
      </c>
      <c r="F1352" s="9">
        <v>0</v>
      </c>
      <c r="G1352" s="9">
        <v>0</v>
      </c>
      <c r="H1352" s="9">
        <v>0</v>
      </c>
      <c r="I1352" s="9">
        <v>792409027.5</v>
      </c>
      <c r="J1352" s="9">
        <v>227050254</v>
      </c>
      <c r="K1352" s="9">
        <v>227050254</v>
      </c>
      <c r="L1352" s="5">
        <f t="shared" si="63"/>
        <v>1</v>
      </c>
      <c r="M1352" s="5">
        <f t="shared" si="64"/>
        <v>0.28653163469922738</v>
      </c>
      <c r="N1352" s="31">
        <f t="shared" si="65"/>
        <v>0</v>
      </c>
    </row>
    <row r="1353" spans="1:14" ht="22.5">
      <c r="A1353" s="16" t="s">
        <v>67</v>
      </c>
      <c r="B1353" s="17" t="s">
        <v>98</v>
      </c>
      <c r="C1353" s="18" t="s">
        <v>10</v>
      </c>
      <c r="D1353" s="16" t="s">
        <v>97</v>
      </c>
      <c r="E1353" s="9">
        <v>54270463</v>
      </c>
      <c r="F1353" s="9">
        <v>0</v>
      </c>
      <c r="G1353" s="9">
        <v>0</v>
      </c>
      <c r="H1353" s="9">
        <v>54270463</v>
      </c>
      <c r="I1353" s="9">
        <v>0</v>
      </c>
      <c r="J1353" s="9">
        <v>0</v>
      </c>
      <c r="K1353" s="9">
        <v>0</v>
      </c>
      <c r="L1353" s="5">
        <f t="shared" si="63"/>
        <v>0</v>
      </c>
      <c r="M1353" s="5">
        <f t="shared" si="64"/>
        <v>0</v>
      </c>
      <c r="N1353" s="31">
        <f t="shared" si="65"/>
        <v>1</v>
      </c>
    </row>
    <row r="1354" spans="1:14" ht="22.5">
      <c r="A1354" s="16" t="s">
        <v>67</v>
      </c>
      <c r="B1354" s="17" t="s">
        <v>96</v>
      </c>
      <c r="C1354" s="18" t="s">
        <v>37</v>
      </c>
      <c r="D1354" s="16" t="s">
        <v>87</v>
      </c>
      <c r="E1354" s="9">
        <v>56112518</v>
      </c>
      <c r="F1354" s="9">
        <v>0</v>
      </c>
      <c r="G1354" s="9">
        <v>0</v>
      </c>
      <c r="H1354" s="9">
        <v>0</v>
      </c>
      <c r="I1354" s="9">
        <v>56112518</v>
      </c>
      <c r="J1354" s="9">
        <v>48215048</v>
      </c>
      <c r="K1354" s="9">
        <v>48215048</v>
      </c>
      <c r="L1354" s="5">
        <f t="shared" si="63"/>
        <v>1</v>
      </c>
      <c r="M1354" s="5">
        <f t="shared" si="64"/>
        <v>0.85925653879941732</v>
      </c>
      <c r="N1354" s="31">
        <f t="shared" si="65"/>
        <v>0</v>
      </c>
    </row>
    <row r="1355" spans="1:14" ht="22.5">
      <c r="A1355" s="16" t="s">
        <v>67</v>
      </c>
      <c r="B1355" s="17" t="s">
        <v>95</v>
      </c>
      <c r="C1355" s="18" t="s">
        <v>37</v>
      </c>
      <c r="D1355" s="16" t="s">
        <v>85</v>
      </c>
      <c r="E1355" s="9">
        <v>7000000</v>
      </c>
      <c r="F1355" s="9">
        <v>0</v>
      </c>
      <c r="G1355" s="9">
        <v>2979449</v>
      </c>
      <c r="H1355" s="9">
        <v>8000</v>
      </c>
      <c r="I1355" s="9">
        <v>4012551</v>
      </c>
      <c r="J1355" s="9">
        <v>2797072</v>
      </c>
      <c r="K1355" s="9">
        <v>2797072</v>
      </c>
      <c r="L1355" s="5">
        <f t="shared" si="63"/>
        <v>0.57322157142857144</v>
      </c>
      <c r="M1355" s="5">
        <f t="shared" si="64"/>
        <v>0.39958171428571426</v>
      </c>
      <c r="N1355" s="31">
        <f t="shared" si="65"/>
        <v>1.1428571428571429E-3</v>
      </c>
    </row>
    <row r="1356" spans="1:14" ht="22.5">
      <c r="A1356" s="16" t="s">
        <v>67</v>
      </c>
      <c r="B1356" s="17" t="s">
        <v>94</v>
      </c>
      <c r="C1356" s="18" t="s">
        <v>37</v>
      </c>
      <c r="D1356" s="16" t="s">
        <v>93</v>
      </c>
      <c r="E1356" s="9">
        <v>34160400</v>
      </c>
      <c r="F1356" s="9">
        <v>0</v>
      </c>
      <c r="G1356" s="9">
        <v>0</v>
      </c>
      <c r="H1356" s="9">
        <v>0</v>
      </c>
      <c r="I1356" s="9">
        <v>34160400</v>
      </c>
      <c r="J1356" s="9">
        <v>0</v>
      </c>
      <c r="K1356" s="9">
        <v>0</v>
      </c>
      <c r="L1356" s="5">
        <f t="shared" si="63"/>
        <v>1</v>
      </c>
      <c r="M1356" s="5">
        <f t="shared" si="64"/>
        <v>0</v>
      </c>
      <c r="N1356" s="31">
        <f t="shared" si="65"/>
        <v>0</v>
      </c>
    </row>
    <row r="1357" spans="1:14" ht="22.5">
      <c r="A1357" s="16" t="s">
        <v>67</v>
      </c>
      <c r="B1357" s="17" t="s">
        <v>94</v>
      </c>
      <c r="C1357" s="18" t="s">
        <v>10</v>
      </c>
      <c r="D1357" s="16" t="s">
        <v>93</v>
      </c>
      <c r="E1357" s="9">
        <v>1397012662.5</v>
      </c>
      <c r="F1357" s="9">
        <v>0</v>
      </c>
      <c r="G1357" s="9">
        <v>0</v>
      </c>
      <c r="H1357" s="9">
        <v>0</v>
      </c>
      <c r="I1357" s="9">
        <v>1397012662.5</v>
      </c>
      <c r="J1357" s="9">
        <v>467741447</v>
      </c>
      <c r="K1357" s="9">
        <v>467741447</v>
      </c>
      <c r="L1357" s="5">
        <f t="shared" si="63"/>
        <v>1</v>
      </c>
      <c r="M1357" s="5">
        <f t="shared" si="64"/>
        <v>0.33481546700010673</v>
      </c>
      <c r="N1357" s="31">
        <f t="shared" si="65"/>
        <v>0</v>
      </c>
    </row>
    <row r="1358" spans="1:14" ht="22.5">
      <c r="A1358" s="16" t="s">
        <v>67</v>
      </c>
      <c r="B1358" s="17" t="s">
        <v>187</v>
      </c>
      <c r="C1358" s="18" t="s">
        <v>10</v>
      </c>
      <c r="D1358" s="16" t="s">
        <v>186</v>
      </c>
      <c r="E1358" s="9">
        <v>10000000</v>
      </c>
      <c r="F1358" s="9">
        <v>0</v>
      </c>
      <c r="G1358" s="9">
        <v>0</v>
      </c>
      <c r="H1358" s="9">
        <v>0</v>
      </c>
      <c r="I1358" s="9">
        <v>10000000</v>
      </c>
      <c r="J1358" s="9">
        <v>0</v>
      </c>
      <c r="K1358" s="9">
        <v>0</v>
      </c>
      <c r="L1358" s="5">
        <f t="shared" si="63"/>
        <v>1</v>
      </c>
      <c r="M1358" s="5">
        <f t="shared" si="64"/>
        <v>0</v>
      </c>
      <c r="N1358" s="31">
        <f t="shared" si="65"/>
        <v>0</v>
      </c>
    </row>
    <row r="1359" spans="1:14" ht="22.5">
      <c r="A1359" s="16" t="s">
        <v>67</v>
      </c>
      <c r="B1359" s="17" t="s">
        <v>92</v>
      </c>
      <c r="C1359" s="18" t="s">
        <v>10</v>
      </c>
      <c r="D1359" s="16" t="s">
        <v>91</v>
      </c>
      <c r="E1359" s="9">
        <v>3595459927</v>
      </c>
      <c r="F1359" s="9">
        <v>0</v>
      </c>
      <c r="G1359" s="9">
        <v>0</v>
      </c>
      <c r="H1359" s="9">
        <v>37119035</v>
      </c>
      <c r="I1359" s="9">
        <v>3558340892</v>
      </c>
      <c r="J1359" s="9">
        <v>2488127557</v>
      </c>
      <c r="K1359" s="9">
        <v>2488127557</v>
      </c>
      <c r="L1359" s="5">
        <f t="shared" si="63"/>
        <v>0.98967613719700898</v>
      </c>
      <c r="M1359" s="5">
        <f t="shared" si="64"/>
        <v>0.69201927083527748</v>
      </c>
      <c r="N1359" s="31">
        <f t="shared" si="65"/>
        <v>1.0323862802990989E-2</v>
      </c>
    </row>
    <row r="1360" spans="1:14" ht="22.5">
      <c r="A1360" s="16" t="s">
        <v>67</v>
      </c>
      <c r="B1360" s="17" t="s">
        <v>88</v>
      </c>
      <c r="C1360" s="18" t="s">
        <v>37</v>
      </c>
      <c r="D1360" s="16" t="s">
        <v>87</v>
      </c>
      <c r="E1360" s="9">
        <v>31078787</v>
      </c>
      <c r="F1360" s="9">
        <v>0</v>
      </c>
      <c r="G1360" s="9">
        <v>0</v>
      </c>
      <c r="H1360" s="9">
        <v>0</v>
      </c>
      <c r="I1360" s="9">
        <v>31078787</v>
      </c>
      <c r="J1360" s="9">
        <v>27275114</v>
      </c>
      <c r="K1360" s="9">
        <v>27275114</v>
      </c>
      <c r="L1360" s="5">
        <f t="shared" si="63"/>
        <v>1</v>
      </c>
      <c r="M1360" s="5">
        <f t="shared" si="64"/>
        <v>0.87761192224136675</v>
      </c>
      <c r="N1360" s="31">
        <f t="shared" si="65"/>
        <v>0</v>
      </c>
    </row>
    <row r="1361" spans="1:14" ht="22.5">
      <c r="A1361" s="16" t="s">
        <v>67</v>
      </c>
      <c r="B1361" s="17" t="s">
        <v>86</v>
      </c>
      <c r="C1361" s="18" t="s">
        <v>37</v>
      </c>
      <c r="D1361" s="16" t="s">
        <v>85</v>
      </c>
      <c r="E1361" s="9">
        <v>16113842</v>
      </c>
      <c r="F1361" s="9">
        <v>0</v>
      </c>
      <c r="G1361" s="9">
        <v>657664</v>
      </c>
      <c r="H1361" s="9">
        <v>524940</v>
      </c>
      <c r="I1361" s="9">
        <v>14931238</v>
      </c>
      <c r="J1361" s="9">
        <v>13259674</v>
      </c>
      <c r="K1361" s="9">
        <v>13259674</v>
      </c>
      <c r="L1361" s="5">
        <f t="shared" si="63"/>
        <v>0.92660943305761589</v>
      </c>
      <c r="M1361" s="5">
        <f t="shared" si="64"/>
        <v>0.82287476816515892</v>
      </c>
      <c r="N1361" s="31">
        <f t="shared" si="65"/>
        <v>3.2576960851422025E-2</v>
      </c>
    </row>
    <row r="1362" spans="1:14" ht="22.5">
      <c r="A1362" s="16" t="s">
        <v>67</v>
      </c>
      <c r="B1362" s="17" t="s">
        <v>185</v>
      </c>
      <c r="C1362" s="18" t="s">
        <v>24</v>
      </c>
      <c r="D1362" s="16" t="s">
        <v>87</v>
      </c>
      <c r="E1362" s="9">
        <v>83846548</v>
      </c>
      <c r="F1362" s="9">
        <v>0</v>
      </c>
      <c r="G1362" s="9">
        <v>0</v>
      </c>
      <c r="H1362" s="9">
        <v>0</v>
      </c>
      <c r="I1362" s="9">
        <v>83846548</v>
      </c>
      <c r="J1362" s="9">
        <v>72856480</v>
      </c>
      <c r="K1362" s="9">
        <v>72856480</v>
      </c>
      <c r="L1362" s="5">
        <f t="shared" si="63"/>
        <v>1</v>
      </c>
      <c r="M1362" s="5">
        <f t="shared" si="64"/>
        <v>0.86892641066153375</v>
      </c>
      <c r="N1362" s="31">
        <f t="shared" si="65"/>
        <v>0</v>
      </c>
    </row>
    <row r="1363" spans="1:14">
      <c r="A1363" s="16" t="s">
        <v>66</v>
      </c>
      <c r="B1363" s="17" t="s">
        <v>178</v>
      </c>
      <c r="C1363" s="18" t="s">
        <v>10</v>
      </c>
      <c r="D1363" s="16" t="s">
        <v>177</v>
      </c>
      <c r="E1363" s="9">
        <v>34459104</v>
      </c>
      <c r="F1363" s="9">
        <v>0</v>
      </c>
      <c r="G1363" s="9">
        <v>7389075</v>
      </c>
      <c r="H1363" s="9">
        <v>151.92000000178814</v>
      </c>
      <c r="I1363" s="9">
        <v>27069877.079999998</v>
      </c>
      <c r="J1363" s="9">
        <v>27069877.079999998</v>
      </c>
      <c r="K1363" s="9">
        <v>27069877.079999998</v>
      </c>
      <c r="L1363" s="5">
        <f t="shared" si="63"/>
        <v>0.78556532056085959</v>
      </c>
      <c r="M1363" s="5">
        <f t="shared" si="64"/>
        <v>0.78556532056085959</v>
      </c>
      <c r="N1363" s="31">
        <f t="shared" si="65"/>
        <v>4.408704300662842E-6</v>
      </c>
    </row>
    <row r="1364" spans="1:14">
      <c r="A1364" s="16" t="s">
        <v>66</v>
      </c>
      <c r="B1364" s="17" t="s">
        <v>241</v>
      </c>
      <c r="C1364" s="18" t="s">
        <v>10</v>
      </c>
      <c r="D1364" s="16" t="s">
        <v>240</v>
      </c>
      <c r="E1364" s="9">
        <v>1214200</v>
      </c>
      <c r="F1364" s="9">
        <v>0</v>
      </c>
      <c r="G1364" s="9">
        <v>0</v>
      </c>
      <c r="H1364" s="9">
        <v>0</v>
      </c>
      <c r="I1364" s="9">
        <v>1214200</v>
      </c>
      <c r="J1364" s="9">
        <v>965300</v>
      </c>
      <c r="K1364" s="9">
        <v>965300</v>
      </c>
      <c r="L1364" s="5">
        <f t="shared" si="63"/>
        <v>1</v>
      </c>
      <c r="M1364" s="5">
        <f t="shared" si="64"/>
        <v>0.79500905946302092</v>
      </c>
      <c r="N1364" s="31">
        <f t="shared" si="65"/>
        <v>0</v>
      </c>
    </row>
    <row r="1365" spans="1:14">
      <c r="A1365" s="16" t="s">
        <v>66</v>
      </c>
      <c r="B1365" s="17" t="s">
        <v>176</v>
      </c>
      <c r="C1365" s="18" t="s">
        <v>10</v>
      </c>
      <c r="D1365" s="16" t="s">
        <v>175</v>
      </c>
      <c r="E1365" s="9">
        <v>19720227</v>
      </c>
      <c r="F1365" s="9">
        <v>0</v>
      </c>
      <c r="G1365" s="9">
        <v>900000</v>
      </c>
      <c r="H1365" s="9">
        <v>0</v>
      </c>
      <c r="I1365" s="9">
        <v>18820227</v>
      </c>
      <c r="J1365" s="9">
        <v>5846568.8600000003</v>
      </c>
      <c r="K1365" s="9">
        <v>5846568.8600000003</v>
      </c>
      <c r="L1365" s="5">
        <f t="shared" si="63"/>
        <v>0.95436158011771366</v>
      </c>
      <c r="M1365" s="5">
        <f t="shared" si="64"/>
        <v>0.29647573833708912</v>
      </c>
      <c r="N1365" s="31">
        <f t="shared" si="65"/>
        <v>0</v>
      </c>
    </row>
    <row r="1366" spans="1:14">
      <c r="A1366" s="16" t="s">
        <v>66</v>
      </c>
      <c r="B1366" s="17" t="s">
        <v>172</v>
      </c>
      <c r="C1366" s="18" t="s">
        <v>10</v>
      </c>
      <c r="D1366" s="16" t="s">
        <v>171</v>
      </c>
      <c r="E1366" s="9">
        <v>1560000</v>
      </c>
      <c r="F1366" s="9">
        <v>0</v>
      </c>
      <c r="G1366" s="9">
        <v>0</v>
      </c>
      <c r="H1366" s="9">
        <v>0</v>
      </c>
      <c r="I1366" s="9">
        <v>1560000</v>
      </c>
      <c r="J1366" s="9">
        <v>1560000</v>
      </c>
      <c r="K1366" s="9">
        <v>1560000</v>
      </c>
      <c r="L1366" s="5">
        <f t="shared" si="63"/>
        <v>1</v>
      </c>
      <c r="M1366" s="5">
        <f t="shared" si="64"/>
        <v>1</v>
      </c>
      <c r="N1366" s="31">
        <f t="shared" si="65"/>
        <v>0</v>
      </c>
    </row>
    <row r="1367" spans="1:14">
      <c r="A1367" s="16" t="s">
        <v>66</v>
      </c>
      <c r="B1367" s="17" t="s">
        <v>170</v>
      </c>
      <c r="C1367" s="18" t="s">
        <v>10</v>
      </c>
      <c r="D1367" s="16" t="s">
        <v>169</v>
      </c>
      <c r="E1367" s="9">
        <v>300000</v>
      </c>
      <c r="F1367" s="9">
        <v>0</v>
      </c>
      <c r="G1367" s="9">
        <v>0</v>
      </c>
      <c r="H1367" s="9">
        <v>0</v>
      </c>
      <c r="I1367" s="9">
        <v>300000</v>
      </c>
      <c r="J1367" s="9">
        <v>300000</v>
      </c>
      <c r="K1367" s="9">
        <v>300000</v>
      </c>
      <c r="L1367" s="5">
        <f t="shared" si="63"/>
        <v>1</v>
      </c>
      <c r="M1367" s="5">
        <f t="shared" si="64"/>
        <v>1</v>
      </c>
      <c r="N1367" s="31">
        <f t="shared" si="65"/>
        <v>0</v>
      </c>
    </row>
    <row r="1368" spans="1:14">
      <c r="A1368" s="16" t="s">
        <v>66</v>
      </c>
      <c r="B1368" s="17" t="s">
        <v>168</v>
      </c>
      <c r="C1368" s="18" t="s">
        <v>10</v>
      </c>
      <c r="D1368" s="16" t="s">
        <v>167</v>
      </c>
      <c r="E1368" s="9">
        <v>3831600</v>
      </c>
      <c r="F1368" s="9">
        <v>0</v>
      </c>
      <c r="G1368" s="9">
        <v>0</v>
      </c>
      <c r="H1368" s="9">
        <v>3831600</v>
      </c>
      <c r="I1368" s="9">
        <v>0</v>
      </c>
      <c r="J1368" s="9">
        <v>0</v>
      </c>
      <c r="K1368" s="9">
        <v>0</v>
      </c>
      <c r="L1368" s="5">
        <f t="shared" si="63"/>
        <v>0</v>
      </c>
      <c r="M1368" s="5">
        <f t="shared" si="64"/>
        <v>0</v>
      </c>
      <c r="N1368" s="31">
        <f t="shared" si="65"/>
        <v>1</v>
      </c>
    </row>
    <row r="1369" spans="1:14">
      <c r="A1369" s="16" t="s">
        <v>66</v>
      </c>
      <c r="B1369" s="17" t="s">
        <v>166</v>
      </c>
      <c r="C1369" s="18" t="s">
        <v>10</v>
      </c>
      <c r="D1369" s="16" t="s">
        <v>165</v>
      </c>
      <c r="E1369" s="9">
        <v>21534774</v>
      </c>
      <c r="F1369" s="9">
        <v>0</v>
      </c>
      <c r="G1369" s="9">
        <v>4606274</v>
      </c>
      <c r="H1369" s="9">
        <v>3335000</v>
      </c>
      <c r="I1369" s="9">
        <v>13593500</v>
      </c>
      <c r="J1369" s="9">
        <v>13593500</v>
      </c>
      <c r="K1369" s="9">
        <v>13593500</v>
      </c>
      <c r="L1369" s="5">
        <f t="shared" si="63"/>
        <v>0.6312348576307325</v>
      </c>
      <c r="M1369" s="5">
        <f t="shared" si="64"/>
        <v>0.6312348576307325</v>
      </c>
      <c r="N1369" s="31">
        <f t="shared" si="65"/>
        <v>0.15486579984540352</v>
      </c>
    </row>
    <row r="1370" spans="1:14">
      <c r="A1370" s="16" t="s">
        <v>66</v>
      </c>
      <c r="B1370" s="17" t="s">
        <v>164</v>
      </c>
      <c r="C1370" s="18" t="s">
        <v>10</v>
      </c>
      <c r="D1370" s="16" t="s">
        <v>163</v>
      </c>
      <c r="E1370" s="9">
        <v>27430000</v>
      </c>
      <c r="F1370" s="9">
        <v>0</v>
      </c>
      <c r="G1370" s="9">
        <v>1477870</v>
      </c>
      <c r="H1370" s="9">
        <v>0</v>
      </c>
      <c r="I1370" s="9">
        <v>25952130</v>
      </c>
      <c r="J1370" s="9">
        <v>24889208</v>
      </c>
      <c r="K1370" s="9">
        <v>24889208</v>
      </c>
      <c r="L1370" s="5">
        <f t="shared" si="63"/>
        <v>0.9461221290557783</v>
      </c>
      <c r="M1370" s="5">
        <f t="shared" si="64"/>
        <v>0.90737178271965002</v>
      </c>
      <c r="N1370" s="31">
        <f t="shared" si="65"/>
        <v>0</v>
      </c>
    </row>
    <row r="1371" spans="1:14">
      <c r="A1371" s="16" t="s">
        <v>66</v>
      </c>
      <c r="B1371" s="17" t="s">
        <v>209</v>
      </c>
      <c r="C1371" s="18" t="s">
        <v>10</v>
      </c>
      <c r="D1371" s="16" t="s">
        <v>208</v>
      </c>
      <c r="E1371" s="9">
        <v>3000000</v>
      </c>
      <c r="F1371" s="9">
        <v>0</v>
      </c>
      <c r="G1371" s="9">
        <v>1874000</v>
      </c>
      <c r="H1371" s="9">
        <v>0</v>
      </c>
      <c r="I1371" s="9">
        <v>1126000</v>
      </c>
      <c r="J1371" s="9">
        <v>1116302.3999999999</v>
      </c>
      <c r="K1371" s="9">
        <v>1116302.3999999999</v>
      </c>
      <c r="L1371" s="5">
        <f t="shared" si="63"/>
        <v>0.37533333333333335</v>
      </c>
      <c r="M1371" s="5">
        <f t="shared" si="64"/>
        <v>0.37210079999999995</v>
      </c>
      <c r="N1371" s="31">
        <f t="shared" si="65"/>
        <v>0</v>
      </c>
    </row>
    <row r="1372" spans="1:14">
      <c r="A1372" s="16" t="s">
        <v>66</v>
      </c>
      <c r="B1372" s="17" t="s">
        <v>162</v>
      </c>
      <c r="C1372" s="18" t="s">
        <v>10</v>
      </c>
      <c r="D1372" s="16" t="s">
        <v>161</v>
      </c>
      <c r="E1372" s="9">
        <v>60570006</v>
      </c>
      <c r="F1372" s="9">
        <v>0</v>
      </c>
      <c r="G1372" s="9">
        <v>9</v>
      </c>
      <c r="H1372" s="9">
        <v>0</v>
      </c>
      <c r="I1372" s="9">
        <v>60569997</v>
      </c>
      <c r="J1372" s="9">
        <v>0</v>
      </c>
      <c r="K1372" s="9">
        <v>0</v>
      </c>
      <c r="L1372" s="5">
        <f t="shared" si="63"/>
        <v>0.99999985141160463</v>
      </c>
      <c r="M1372" s="5">
        <f t="shared" si="64"/>
        <v>0</v>
      </c>
      <c r="N1372" s="31">
        <f t="shared" si="65"/>
        <v>0</v>
      </c>
    </row>
    <row r="1373" spans="1:14" ht="22.5">
      <c r="A1373" s="16" t="s">
        <v>66</v>
      </c>
      <c r="B1373" s="17" t="s">
        <v>160</v>
      </c>
      <c r="C1373" s="18" t="s">
        <v>10</v>
      </c>
      <c r="D1373" s="16" t="s">
        <v>87</v>
      </c>
      <c r="E1373" s="9">
        <v>34419852</v>
      </c>
      <c r="F1373" s="9">
        <v>0</v>
      </c>
      <c r="G1373" s="9">
        <v>0</v>
      </c>
      <c r="H1373" s="9">
        <v>0</v>
      </c>
      <c r="I1373" s="9">
        <v>34419852</v>
      </c>
      <c r="J1373" s="9">
        <v>30523413</v>
      </c>
      <c r="K1373" s="9">
        <v>30523413</v>
      </c>
      <c r="L1373" s="5">
        <f t="shared" si="63"/>
        <v>1</v>
      </c>
      <c r="M1373" s="5">
        <f t="shared" si="64"/>
        <v>0.88679675322252982</v>
      </c>
      <c r="N1373" s="31">
        <f t="shared" si="65"/>
        <v>0</v>
      </c>
    </row>
    <row r="1374" spans="1:14" ht="22.5">
      <c r="A1374" s="16" t="s">
        <v>66</v>
      </c>
      <c r="B1374" s="17" t="s">
        <v>159</v>
      </c>
      <c r="C1374" s="18" t="s">
        <v>10</v>
      </c>
      <c r="D1374" s="16" t="s">
        <v>85</v>
      </c>
      <c r="E1374" s="9">
        <v>920348</v>
      </c>
      <c r="F1374" s="9">
        <v>0</v>
      </c>
      <c r="G1374" s="9">
        <v>120750</v>
      </c>
      <c r="H1374" s="9">
        <v>0</v>
      </c>
      <c r="I1374" s="9">
        <v>799598</v>
      </c>
      <c r="J1374" s="9">
        <v>476787</v>
      </c>
      <c r="K1374" s="9">
        <v>476787</v>
      </c>
      <c r="L1374" s="5">
        <f t="shared" si="63"/>
        <v>0.86879962796681254</v>
      </c>
      <c r="M1374" s="5">
        <f t="shared" si="64"/>
        <v>0.5180507807916136</v>
      </c>
      <c r="N1374" s="31">
        <f t="shared" si="65"/>
        <v>0</v>
      </c>
    </row>
    <row r="1375" spans="1:14">
      <c r="A1375" s="16" t="s">
        <v>66</v>
      </c>
      <c r="B1375" s="17" t="s">
        <v>158</v>
      </c>
      <c r="C1375" s="18" t="s">
        <v>10</v>
      </c>
      <c r="D1375" s="16" t="s">
        <v>157</v>
      </c>
      <c r="E1375" s="9">
        <v>115103448</v>
      </c>
      <c r="F1375" s="9">
        <v>0</v>
      </c>
      <c r="G1375" s="9">
        <v>85103448</v>
      </c>
      <c r="H1375" s="9">
        <v>30000000</v>
      </c>
      <c r="I1375" s="9">
        <v>0</v>
      </c>
      <c r="J1375" s="9">
        <v>0</v>
      </c>
      <c r="K1375" s="9">
        <v>0</v>
      </c>
      <c r="L1375" s="5">
        <f t="shared" si="63"/>
        <v>0</v>
      </c>
      <c r="M1375" s="5">
        <f t="shared" si="64"/>
        <v>0</v>
      </c>
      <c r="N1375" s="31">
        <f t="shared" si="65"/>
        <v>0.260635111469467</v>
      </c>
    </row>
    <row r="1376" spans="1:14">
      <c r="A1376" s="16" t="s">
        <v>66</v>
      </c>
      <c r="B1376" s="17" t="s">
        <v>156</v>
      </c>
      <c r="C1376" s="18" t="s">
        <v>10</v>
      </c>
      <c r="D1376" s="16" t="s">
        <v>155</v>
      </c>
      <c r="E1376" s="9">
        <v>34574250</v>
      </c>
      <c r="F1376" s="9">
        <v>0</v>
      </c>
      <c r="G1376" s="9">
        <v>29661850</v>
      </c>
      <c r="H1376" s="9">
        <v>0</v>
      </c>
      <c r="I1376" s="9">
        <v>4912400</v>
      </c>
      <c r="J1376" s="9">
        <v>4912400</v>
      </c>
      <c r="K1376" s="9">
        <v>4912400</v>
      </c>
      <c r="L1376" s="5">
        <f t="shared" si="63"/>
        <v>0.14208261929036783</v>
      </c>
      <c r="M1376" s="5">
        <f t="shared" si="64"/>
        <v>0.14208261929036783</v>
      </c>
      <c r="N1376" s="31">
        <f t="shared" si="65"/>
        <v>0</v>
      </c>
    </row>
    <row r="1377" spans="1:14">
      <c r="A1377" s="16" t="s">
        <v>66</v>
      </c>
      <c r="B1377" s="17" t="s">
        <v>154</v>
      </c>
      <c r="C1377" s="18" t="s">
        <v>10</v>
      </c>
      <c r="D1377" s="16" t="s">
        <v>153</v>
      </c>
      <c r="E1377" s="9">
        <v>8240000</v>
      </c>
      <c r="F1377" s="9">
        <v>0</v>
      </c>
      <c r="G1377" s="9">
        <v>0</v>
      </c>
      <c r="H1377" s="9">
        <v>0</v>
      </c>
      <c r="I1377" s="9">
        <v>8240000</v>
      </c>
      <c r="J1377" s="9">
        <v>8240000</v>
      </c>
      <c r="K1377" s="9">
        <v>8240000</v>
      </c>
      <c r="L1377" s="5">
        <f t="shared" si="63"/>
        <v>1</v>
      </c>
      <c r="M1377" s="5">
        <f t="shared" si="64"/>
        <v>1</v>
      </c>
      <c r="N1377" s="31">
        <f t="shared" si="65"/>
        <v>0</v>
      </c>
    </row>
    <row r="1378" spans="1:14" ht="22.5">
      <c r="A1378" s="16" t="s">
        <v>66</v>
      </c>
      <c r="B1378" s="17" t="s">
        <v>152</v>
      </c>
      <c r="C1378" s="18" t="s">
        <v>10</v>
      </c>
      <c r="D1378" s="16" t="s">
        <v>151</v>
      </c>
      <c r="E1378" s="9">
        <v>507801416</v>
      </c>
      <c r="F1378" s="9">
        <v>0</v>
      </c>
      <c r="G1378" s="9">
        <v>4370908</v>
      </c>
      <c r="H1378" s="9">
        <v>0.39999997615814209</v>
      </c>
      <c r="I1378" s="9">
        <v>503430507.60000002</v>
      </c>
      <c r="J1378" s="9">
        <v>442806564.60000002</v>
      </c>
      <c r="K1378" s="9">
        <v>442806564.60000002</v>
      </c>
      <c r="L1378" s="5">
        <f t="shared" si="63"/>
        <v>0.99139248481339415</v>
      </c>
      <c r="M1378" s="5">
        <f t="shared" si="64"/>
        <v>0.87200734509176714</v>
      </c>
      <c r="N1378" s="31">
        <f t="shared" si="65"/>
        <v>7.8770945404008504E-10</v>
      </c>
    </row>
    <row r="1379" spans="1:14" ht="22.5">
      <c r="A1379" s="16" t="s">
        <v>66</v>
      </c>
      <c r="B1379" s="17" t="s">
        <v>150</v>
      </c>
      <c r="C1379" s="18" t="s">
        <v>10</v>
      </c>
      <c r="D1379" s="16" t="s">
        <v>149</v>
      </c>
      <c r="E1379" s="9">
        <v>133661781</v>
      </c>
      <c r="F1379" s="9">
        <v>0</v>
      </c>
      <c r="G1379" s="9">
        <v>8187755.9099999964</v>
      </c>
      <c r="H1379" s="9">
        <v>0</v>
      </c>
      <c r="I1379" s="9">
        <v>125474025.09</v>
      </c>
      <c r="J1379" s="9">
        <v>125474025.09</v>
      </c>
      <c r="K1379" s="9">
        <v>125474025.09</v>
      </c>
      <c r="L1379" s="5">
        <f t="shared" si="63"/>
        <v>0.93874272923237501</v>
      </c>
      <c r="M1379" s="5">
        <f t="shared" si="64"/>
        <v>0.93874272923237501</v>
      </c>
      <c r="N1379" s="31">
        <f t="shared" si="65"/>
        <v>0</v>
      </c>
    </row>
    <row r="1380" spans="1:14" ht="22.5">
      <c r="A1380" s="16" t="s">
        <v>66</v>
      </c>
      <c r="B1380" s="17" t="s">
        <v>148</v>
      </c>
      <c r="C1380" s="18" t="s">
        <v>10</v>
      </c>
      <c r="D1380" s="16" t="s">
        <v>127</v>
      </c>
      <c r="E1380" s="9">
        <v>2508707</v>
      </c>
      <c r="F1380" s="9">
        <v>0</v>
      </c>
      <c r="G1380" s="9">
        <v>0</v>
      </c>
      <c r="H1380" s="9">
        <v>1972187.87</v>
      </c>
      <c r="I1380" s="9">
        <v>536519.13</v>
      </c>
      <c r="J1380" s="9">
        <v>510190.92</v>
      </c>
      <c r="K1380" s="9">
        <v>510190.92</v>
      </c>
      <c r="L1380" s="5">
        <f t="shared" si="63"/>
        <v>0.21386281060323106</v>
      </c>
      <c r="M1380" s="5">
        <f t="shared" si="64"/>
        <v>0.20336807765912879</v>
      </c>
      <c r="N1380" s="31">
        <f t="shared" si="65"/>
        <v>0.78613718939676902</v>
      </c>
    </row>
    <row r="1381" spans="1:14" ht="22.5">
      <c r="A1381" s="16" t="s">
        <v>66</v>
      </c>
      <c r="B1381" s="17" t="s">
        <v>147</v>
      </c>
      <c r="C1381" s="18" t="s">
        <v>10</v>
      </c>
      <c r="D1381" s="16" t="s">
        <v>146</v>
      </c>
      <c r="E1381" s="9">
        <v>60997104</v>
      </c>
      <c r="F1381" s="9">
        <v>0</v>
      </c>
      <c r="G1381" s="9">
        <v>0</v>
      </c>
      <c r="H1381" s="9">
        <v>0</v>
      </c>
      <c r="I1381" s="9">
        <v>60997104</v>
      </c>
      <c r="J1381" s="9">
        <v>53748172</v>
      </c>
      <c r="K1381" s="9">
        <v>53748172</v>
      </c>
      <c r="L1381" s="5">
        <f t="shared" si="63"/>
        <v>1</v>
      </c>
      <c r="M1381" s="5">
        <f t="shared" si="64"/>
        <v>0.88115940717447827</v>
      </c>
      <c r="N1381" s="31">
        <f t="shared" si="65"/>
        <v>0</v>
      </c>
    </row>
    <row r="1382" spans="1:14" ht="22.5">
      <c r="A1382" s="16" t="s">
        <v>66</v>
      </c>
      <c r="B1382" s="17" t="s">
        <v>145</v>
      </c>
      <c r="C1382" s="18" t="s">
        <v>10</v>
      </c>
      <c r="D1382" s="16" t="s">
        <v>144</v>
      </c>
      <c r="E1382" s="9">
        <v>5875289</v>
      </c>
      <c r="F1382" s="9">
        <v>0</v>
      </c>
      <c r="G1382" s="9">
        <v>2021867</v>
      </c>
      <c r="H1382" s="9">
        <v>0</v>
      </c>
      <c r="I1382" s="9">
        <v>3853422</v>
      </c>
      <c r="J1382" s="9">
        <v>3587898</v>
      </c>
      <c r="K1382" s="9">
        <v>3587898</v>
      </c>
      <c r="L1382" s="5">
        <f t="shared" si="63"/>
        <v>0.65586935383093492</v>
      </c>
      <c r="M1382" s="5">
        <f t="shared" si="64"/>
        <v>0.61067600249111154</v>
      </c>
      <c r="N1382" s="31">
        <f t="shared" si="65"/>
        <v>0</v>
      </c>
    </row>
    <row r="1383" spans="1:14" ht="22.5">
      <c r="A1383" s="16" t="s">
        <v>66</v>
      </c>
      <c r="B1383" s="17" t="s">
        <v>143</v>
      </c>
      <c r="C1383" s="18" t="s">
        <v>10</v>
      </c>
      <c r="D1383" s="16" t="s">
        <v>85</v>
      </c>
      <c r="E1383" s="9">
        <v>771000</v>
      </c>
      <c r="F1383" s="9">
        <v>0</v>
      </c>
      <c r="G1383" s="9">
        <v>131066</v>
      </c>
      <c r="H1383" s="9">
        <v>0</v>
      </c>
      <c r="I1383" s="9">
        <v>639934</v>
      </c>
      <c r="J1383" s="9">
        <v>639934</v>
      </c>
      <c r="K1383" s="9">
        <v>639934</v>
      </c>
      <c r="L1383" s="5">
        <f t="shared" si="63"/>
        <v>0.83000518806744483</v>
      </c>
      <c r="M1383" s="5">
        <f t="shared" si="64"/>
        <v>0.83000518806744483</v>
      </c>
      <c r="N1383" s="31">
        <f t="shared" si="65"/>
        <v>0</v>
      </c>
    </row>
    <row r="1384" spans="1:14">
      <c r="A1384" s="16" t="s">
        <v>66</v>
      </c>
      <c r="B1384" s="17" t="s">
        <v>142</v>
      </c>
      <c r="C1384" s="18" t="s">
        <v>10</v>
      </c>
      <c r="D1384" s="16" t="s">
        <v>141</v>
      </c>
      <c r="E1384" s="9">
        <v>3000000</v>
      </c>
      <c r="F1384" s="9">
        <v>0</v>
      </c>
      <c r="G1384" s="9">
        <v>0</v>
      </c>
      <c r="H1384" s="9">
        <v>0</v>
      </c>
      <c r="I1384" s="9">
        <v>3000000</v>
      </c>
      <c r="J1384" s="9">
        <v>0</v>
      </c>
      <c r="K1384" s="9">
        <v>0</v>
      </c>
      <c r="L1384" s="5">
        <f t="shared" si="63"/>
        <v>1</v>
      </c>
      <c r="M1384" s="5">
        <f t="shared" si="64"/>
        <v>0</v>
      </c>
      <c r="N1384" s="31">
        <f t="shared" si="65"/>
        <v>0</v>
      </c>
    </row>
    <row r="1385" spans="1:14" ht="22.5">
      <c r="A1385" s="16" t="s">
        <v>66</v>
      </c>
      <c r="B1385" s="17" t="s">
        <v>140</v>
      </c>
      <c r="C1385" s="18" t="s">
        <v>10</v>
      </c>
      <c r="D1385" s="16" t="s">
        <v>87</v>
      </c>
      <c r="E1385" s="9">
        <v>23564215</v>
      </c>
      <c r="F1385" s="9">
        <v>0</v>
      </c>
      <c r="G1385" s="9">
        <v>0</v>
      </c>
      <c r="H1385" s="9">
        <v>0</v>
      </c>
      <c r="I1385" s="9">
        <v>23564215</v>
      </c>
      <c r="J1385" s="9">
        <v>19760542</v>
      </c>
      <c r="K1385" s="9">
        <v>19760542</v>
      </c>
      <c r="L1385" s="5">
        <f t="shared" si="63"/>
        <v>1</v>
      </c>
      <c r="M1385" s="5">
        <f t="shared" si="64"/>
        <v>0.83858265594673953</v>
      </c>
      <c r="N1385" s="31">
        <f t="shared" si="65"/>
        <v>0</v>
      </c>
    </row>
    <row r="1386" spans="1:14" ht="22.5">
      <c r="A1386" s="16" t="s">
        <v>66</v>
      </c>
      <c r="B1386" s="17" t="s">
        <v>139</v>
      </c>
      <c r="C1386" s="18" t="s">
        <v>10</v>
      </c>
      <c r="D1386" s="16" t="s">
        <v>85</v>
      </c>
      <c r="E1386" s="9">
        <v>25000000</v>
      </c>
      <c r="F1386" s="9">
        <v>0</v>
      </c>
      <c r="G1386" s="9">
        <v>16499782</v>
      </c>
      <c r="H1386" s="9">
        <v>0</v>
      </c>
      <c r="I1386" s="9">
        <v>8500218</v>
      </c>
      <c r="J1386" s="9">
        <v>7370449</v>
      </c>
      <c r="K1386" s="9">
        <v>7370449</v>
      </c>
      <c r="L1386" s="5">
        <f t="shared" si="63"/>
        <v>0.34000871999999999</v>
      </c>
      <c r="M1386" s="5">
        <f t="shared" si="64"/>
        <v>0.29481795999999999</v>
      </c>
      <c r="N1386" s="31">
        <f t="shared" si="65"/>
        <v>0</v>
      </c>
    </row>
    <row r="1387" spans="1:14" ht="22.5">
      <c r="A1387" s="16" t="s">
        <v>66</v>
      </c>
      <c r="B1387" s="17" t="s">
        <v>138</v>
      </c>
      <c r="C1387" s="18" t="s">
        <v>10</v>
      </c>
      <c r="D1387" s="16" t="s">
        <v>87</v>
      </c>
      <c r="E1387" s="9">
        <v>32006513</v>
      </c>
      <c r="F1387" s="9">
        <v>0</v>
      </c>
      <c r="G1387" s="9">
        <v>0</v>
      </c>
      <c r="H1387" s="9">
        <v>0</v>
      </c>
      <c r="I1387" s="9">
        <v>32006513</v>
      </c>
      <c r="J1387" s="9">
        <v>28388385</v>
      </c>
      <c r="K1387" s="9">
        <v>28388385</v>
      </c>
      <c r="L1387" s="5">
        <f t="shared" si="63"/>
        <v>1</v>
      </c>
      <c r="M1387" s="5">
        <f t="shared" si="64"/>
        <v>0.88695650788325486</v>
      </c>
      <c r="N1387" s="31">
        <f t="shared" si="65"/>
        <v>0</v>
      </c>
    </row>
    <row r="1388" spans="1:14" ht="22.5">
      <c r="A1388" s="16" t="s">
        <v>66</v>
      </c>
      <c r="B1388" s="17" t="s">
        <v>137</v>
      </c>
      <c r="C1388" s="18" t="s">
        <v>10</v>
      </c>
      <c r="D1388" s="16" t="s">
        <v>85</v>
      </c>
      <c r="E1388" s="9">
        <v>1020370</v>
      </c>
      <c r="F1388" s="9">
        <v>0</v>
      </c>
      <c r="G1388" s="9">
        <v>36974</v>
      </c>
      <c r="H1388" s="9">
        <v>392467</v>
      </c>
      <c r="I1388" s="9">
        <v>590929</v>
      </c>
      <c r="J1388" s="9">
        <v>0</v>
      </c>
      <c r="K1388" s="9">
        <v>0</v>
      </c>
      <c r="L1388" s="5">
        <f t="shared" si="63"/>
        <v>0.57913207953977475</v>
      </c>
      <c r="M1388" s="5">
        <f t="shared" si="64"/>
        <v>0</v>
      </c>
      <c r="N1388" s="31">
        <f t="shared" si="65"/>
        <v>0.38463204523849193</v>
      </c>
    </row>
    <row r="1389" spans="1:14">
      <c r="A1389" s="16" t="s">
        <v>66</v>
      </c>
      <c r="B1389" s="17" t="s">
        <v>136</v>
      </c>
      <c r="C1389" s="18" t="s">
        <v>10</v>
      </c>
      <c r="D1389" s="16" t="s">
        <v>135</v>
      </c>
      <c r="E1389" s="9">
        <v>10771993</v>
      </c>
      <c r="F1389" s="9">
        <v>0</v>
      </c>
      <c r="G1389" s="9">
        <v>0</v>
      </c>
      <c r="H1389" s="9">
        <v>0</v>
      </c>
      <c r="I1389" s="9">
        <v>10771993</v>
      </c>
      <c r="J1389" s="9">
        <v>6785000</v>
      </c>
      <c r="K1389" s="9">
        <v>6785000</v>
      </c>
      <c r="L1389" s="5">
        <f t="shared" si="63"/>
        <v>1</v>
      </c>
      <c r="M1389" s="5">
        <f t="shared" si="64"/>
        <v>0.62987415606378505</v>
      </c>
      <c r="N1389" s="31">
        <f t="shared" si="65"/>
        <v>0</v>
      </c>
    </row>
    <row r="1390" spans="1:14" ht="22.5">
      <c r="A1390" s="16" t="s">
        <v>66</v>
      </c>
      <c r="B1390" s="17" t="s">
        <v>134</v>
      </c>
      <c r="C1390" s="18" t="s">
        <v>10</v>
      </c>
      <c r="D1390" s="16" t="s">
        <v>87</v>
      </c>
      <c r="E1390" s="9">
        <v>424012923</v>
      </c>
      <c r="F1390" s="9">
        <v>0</v>
      </c>
      <c r="G1390" s="9">
        <v>0</v>
      </c>
      <c r="H1390" s="9">
        <v>0</v>
      </c>
      <c r="I1390" s="9">
        <v>424012923</v>
      </c>
      <c r="J1390" s="9">
        <v>374959866</v>
      </c>
      <c r="K1390" s="9">
        <v>374959866</v>
      </c>
      <c r="L1390" s="5">
        <f t="shared" si="63"/>
        <v>1</v>
      </c>
      <c r="M1390" s="5">
        <f t="shared" si="64"/>
        <v>0.8843123538477623</v>
      </c>
      <c r="N1390" s="31">
        <f t="shared" si="65"/>
        <v>0</v>
      </c>
    </row>
    <row r="1391" spans="1:14" ht="22.5">
      <c r="A1391" s="16" t="s">
        <v>66</v>
      </c>
      <c r="B1391" s="17" t="s">
        <v>133</v>
      </c>
      <c r="C1391" s="18" t="s">
        <v>10</v>
      </c>
      <c r="D1391" s="16" t="s">
        <v>85</v>
      </c>
      <c r="E1391" s="9">
        <v>50586000</v>
      </c>
      <c r="F1391" s="9">
        <v>0</v>
      </c>
      <c r="G1391" s="9">
        <v>30311738</v>
      </c>
      <c r="H1391" s="9">
        <v>136000</v>
      </c>
      <c r="I1391" s="9">
        <v>20138262</v>
      </c>
      <c r="J1391" s="9">
        <v>16849481</v>
      </c>
      <c r="K1391" s="9">
        <v>16849481</v>
      </c>
      <c r="L1391" s="5">
        <f t="shared" si="63"/>
        <v>0.39809951369944252</v>
      </c>
      <c r="M1391" s="5">
        <f t="shared" si="64"/>
        <v>0.33308585379353972</v>
      </c>
      <c r="N1391" s="31">
        <f t="shared" si="65"/>
        <v>2.6884908868066264E-3</v>
      </c>
    </row>
    <row r="1392" spans="1:14" ht="22.5">
      <c r="A1392" s="16" t="s">
        <v>66</v>
      </c>
      <c r="B1392" s="17" t="s">
        <v>132</v>
      </c>
      <c r="C1392" s="18" t="s">
        <v>10</v>
      </c>
      <c r="D1392" s="16" t="s">
        <v>131</v>
      </c>
      <c r="E1392" s="9">
        <v>108418068</v>
      </c>
      <c r="F1392" s="9">
        <v>0</v>
      </c>
      <c r="G1392" s="9">
        <v>0</v>
      </c>
      <c r="H1392" s="9">
        <v>616504</v>
      </c>
      <c r="I1392" s="9">
        <v>107801564</v>
      </c>
      <c r="J1392" s="9">
        <v>101765638</v>
      </c>
      <c r="K1392" s="9">
        <v>101765638</v>
      </c>
      <c r="L1392" s="5">
        <f t="shared" si="63"/>
        <v>0.99431364152329293</v>
      </c>
      <c r="M1392" s="5">
        <f t="shared" si="64"/>
        <v>0.9386409468207827</v>
      </c>
      <c r="N1392" s="31">
        <f t="shared" si="65"/>
        <v>5.6863584767070374E-3</v>
      </c>
    </row>
    <row r="1393" spans="1:14" ht="22.5">
      <c r="A1393" s="16" t="s">
        <v>66</v>
      </c>
      <c r="B1393" s="17" t="s">
        <v>128</v>
      </c>
      <c r="C1393" s="18" t="s">
        <v>10</v>
      </c>
      <c r="D1393" s="16" t="s">
        <v>127</v>
      </c>
      <c r="E1393" s="9">
        <v>15500</v>
      </c>
      <c r="F1393" s="9">
        <v>0</v>
      </c>
      <c r="G1393" s="9">
        <v>0</v>
      </c>
      <c r="H1393" s="9">
        <v>15500</v>
      </c>
      <c r="I1393" s="9">
        <v>0</v>
      </c>
      <c r="J1393" s="9">
        <v>0</v>
      </c>
      <c r="K1393" s="9">
        <v>0</v>
      </c>
      <c r="L1393" s="5">
        <f t="shared" si="63"/>
        <v>0</v>
      </c>
      <c r="M1393" s="5">
        <f t="shared" si="64"/>
        <v>0</v>
      </c>
      <c r="N1393" s="31">
        <f t="shared" si="65"/>
        <v>1</v>
      </c>
    </row>
    <row r="1394" spans="1:14" ht="22.5">
      <c r="A1394" s="16" t="s">
        <v>66</v>
      </c>
      <c r="B1394" s="17" t="s">
        <v>126</v>
      </c>
      <c r="C1394" s="18" t="s">
        <v>37</v>
      </c>
      <c r="D1394" s="16" t="s">
        <v>87</v>
      </c>
      <c r="E1394" s="9">
        <v>314362529</v>
      </c>
      <c r="F1394" s="9">
        <v>0</v>
      </c>
      <c r="G1394" s="9">
        <v>0</v>
      </c>
      <c r="H1394" s="9">
        <v>0</v>
      </c>
      <c r="I1394" s="9">
        <v>314362529</v>
      </c>
      <c r="J1394" s="9">
        <v>271080237</v>
      </c>
      <c r="K1394" s="9">
        <v>271080237</v>
      </c>
      <c r="L1394" s="5">
        <f t="shared" si="63"/>
        <v>1</v>
      </c>
      <c r="M1394" s="5">
        <f t="shared" si="64"/>
        <v>0.86231726746287884</v>
      </c>
      <c r="N1394" s="31">
        <f t="shared" si="65"/>
        <v>0</v>
      </c>
    </row>
    <row r="1395" spans="1:14" ht="22.5">
      <c r="A1395" s="16" t="s">
        <v>66</v>
      </c>
      <c r="B1395" s="17" t="s">
        <v>126</v>
      </c>
      <c r="C1395" s="18" t="s">
        <v>10</v>
      </c>
      <c r="D1395" s="16" t="s">
        <v>87</v>
      </c>
      <c r="E1395" s="9">
        <v>156599986</v>
      </c>
      <c r="F1395" s="9">
        <v>0</v>
      </c>
      <c r="G1395" s="9">
        <v>21244936</v>
      </c>
      <c r="H1395" s="9">
        <v>0</v>
      </c>
      <c r="I1395" s="9">
        <v>135355050</v>
      </c>
      <c r="J1395" s="9">
        <v>72640867</v>
      </c>
      <c r="K1395" s="9">
        <v>72640867</v>
      </c>
      <c r="L1395" s="5">
        <f t="shared" si="63"/>
        <v>0.86433628416799479</v>
      </c>
      <c r="M1395" s="5">
        <f t="shared" si="64"/>
        <v>0.46386253827634444</v>
      </c>
      <c r="N1395" s="31">
        <f t="shared" si="65"/>
        <v>0</v>
      </c>
    </row>
    <row r="1396" spans="1:14" ht="22.5">
      <c r="A1396" s="16" t="s">
        <v>66</v>
      </c>
      <c r="B1396" s="17" t="s">
        <v>125</v>
      </c>
      <c r="C1396" s="18" t="s">
        <v>10</v>
      </c>
      <c r="D1396" s="16" t="s">
        <v>85</v>
      </c>
      <c r="E1396" s="9">
        <v>98448728</v>
      </c>
      <c r="F1396" s="9">
        <v>0</v>
      </c>
      <c r="G1396" s="9">
        <v>15533348</v>
      </c>
      <c r="H1396" s="9">
        <v>0</v>
      </c>
      <c r="I1396" s="9">
        <v>82915380</v>
      </c>
      <c r="J1396" s="9">
        <v>72208648</v>
      </c>
      <c r="K1396" s="9">
        <v>72208648</v>
      </c>
      <c r="L1396" s="5">
        <f t="shared" si="63"/>
        <v>0.84221890606854766</v>
      </c>
      <c r="M1396" s="5">
        <f t="shared" si="64"/>
        <v>0.73346450956684783</v>
      </c>
      <c r="N1396" s="31">
        <f t="shared" si="65"/>
        <v>0</v>
      </c>
    </row>
    <row r="1397" spans="1:14">
      <c r="A1397" s="16" t="s">
        <v>66</v>
      </c>
      <c r="B1397" s="17" t="s">
        <v>124</v>
      </c>
      <c r="C1397" s="18" t="s">
        <v>37</v>
      </c>
      <c r="D1397" s="16" t="s">
        <v>123</v>
      </c>
      <c r="E1397" s="9">
        <v>5223942675</v>
      </c>
      <c r="F1397" s="9">
        <v>0</v>
      </c>
      <c r="G1397" s="9">
        <v>20000</v>
      </c>
      <c r="H1397" s="9">
        <v>0</v>
      </c>
      <c r="I1397" s="9">
        <v>5223922675</v>
      </c>
      <c r="J1397" s="9">
        <v>4900698194</v>
      </c>
      <c r="K1397" s="9">
        <v>4900698194</v>
      </c>
      <c r="L1397" s="5">
        <f t="shared" si="63"/>
        <v>0.99999617147406772</v>
      </c>
      <c r="M1397" s="5">
        <f t="shared" si="64"/>
        <v>0.93812250610119874</v>
      </c>
      <c r="N1397" s="31">
        <f t="shared" si="65"/>
        <v>0</v>
      </c>
    </row>
    <row r="1398" spans="1:14">
      <c r="A1398" s="16" t="s">
        <v>66</v>
      </c>
      <c r="B1398" s="17" t="s">
        <v>122</v>
      </c>
      <c r="C1398" s="18" t="s">
        <v>24</v>
      </c>
      <c r="D1398" s="16" t="s">
        <v>121</v>
      </c>
      <c r="E1398" s="9">
        <v>178158240</v>
      </c>
      <c r="F1398" s="9">
        <v>0</v>
      </c>
      <c r="G1398" s="9">
        <v>1752580</v>
      </c>
      <c r="H1398" s="9">
        <v>0</v>
      </c>
      <c r="I1398" s="9">
        <v>176405660</v>
      </c>
      <c r="J1398" s="9">
        <v>96495175</v>
      </c>
      <c r="K1398" s="9">
        <v>96495175</v>
      </c>
      <c r="L1398" s="5">
        <f t="shared" si="63"/>
        <v>0.99016279011287944</v>
      </c>
      <c r="M1398" s="5">
        <f t="shared" si="64"/>
        <v>0.54162622509068348</v>
      </c>
      <c r="N1398" s="31">
        <f t="shared" si="65"/>
        <v>0</v>
      </c>
    </row>
    <row r="1399" spans="1:14">
      <c r="A1399" s="16" t="s">
        <v>66</v>
      </c>
      <c r="B1399" s="17" t="s">
        <v>122</v>
      </c>
      <c r="C1399" s="18" t="s">
        <v>37</v>
      </c>
      <c r="D1399" s="16" t="s">
        <v>121</v>
      </c>
      <c r="E1399" s="9">
        <v>29157025</v>
      </c>
      <c r="F1399" s="9">
        <v>0</v>
      </c>
      <c r="G1399" s="9">
        <v>0</v>
      </c>
      <c r="H1399" s="9">
        <v>0</v>
      </c>
      <c r="I1399" s="9">
        <v>29157025</v>
      </c>
      <c r="J1399" s="9">
        <v>0</v>
      </c>
      <c r="K1399" s="9">
        <v>0</v>
      </c>
      <c r="L1399" s="5">
        <f t="shared" si="63"/>
        <v>1</v>
      </c>
      <c r="M1399" s="5">
        <f t="shared" si="64"/>
        <v>0</v>
      </c>
      <c r="N1399" s="31">
        <f t="shared" si="65"/>
        <v>0</v>
      </c>
    </row>
    <row r="1400" spans="1:14">
      <c r="A1400" s="16" t="s">
        <v>66</v>
      </c>
      <c r="B1400" s="17" t="s">
        <v>122</v>
      </c>
      <c r="C1400" s="18" t="s">
        <v>40</v>
      </c>
      <c r="D1400" s="16" t="s">
        <v>121</v>
      </c>
      <c r="E1400" s="9">
        <v>5277159383</v>
      </c>
      <c r="F1400" s="9">
        <v>0</v>
      </c>
      <c r="G1400" s="9">
        <v>0</v>
      </c>
      <c r="H1400" s="9">
        <v>0</v>
      </c>
      <c r="I1400" s="9">
        <v>5277159383</v>
      </c>
      <c r="J1400" s="9">
        <v>4827671285</v>
      </c>
      <c r="K1400" s="9">
        <v>4827671285</v>
      </c>
      <c r="L1400" s="5">
        <f t="shared" si="63"/>
        <v>1</v>
      </c>
      <c r="M1400" s="5">
        <f t="shared" si="64"/>
        <v>0.91482385401358268</v>
      </c>
      <c r="N1400" s="31">
        <f t="shared" si="65"/>
        <v>0</v>
      </c>
    </row>
    <row r="1401" spans="1:14">
      <c r="A1401" s="16" t="s">
        <v>66</v>
      </c>
      <c r="B1401" s="17" t="s">
        <v>180</v>
      </c>
      <c r="C1401" s="18" t="s">
        <v>24</v>
      </c>
      <c r="D1401" s="16" t="s">
        <v>179</v>
      </c>
      <c r="E1401" s="9">
        <v>7846956</v>
      </c>
      <c r="F1401" s="9">
        <v>0</v>
      </c>
      <c r="G1401" s="9">
        <v>37908</v>
      </c>
      <c r="H1401" s="9">
        <v>0</v>
      </c>
      <c r="I1401" s="9">
        <v>7809048</v>
      </c>
      <c r="J1401" s="9">
        <v>0</v>
      </c>
      <c r="K1401" s="9">
        <v>0</v>
      </c>
      <c r="L1401" s="5">
        <f t="shared" si="63"/>
        <v>0.99516908212560384</v>
      </c>
      <c r="M1401" s="5">
        <f t="shared" si="64"/>
        <v>0</v>
      </c>
      <c r="N1401" s="31">
        <f t="shared" si="65"/>
        <v>0</v>
      </c>
    </row>
    <row r="1402" spans="1:14">
      <c r="A1402" s="16" t="s">
        <v>66</v>
      </c>
      <c r="B1402" s="17" t="s">
        <v>180</v>
      </c>
      <c r="C1402" s="18" t="s">
        <v>37</v>
      </c>
      <c r="D1402" s="16" t="s">
        <v>179</v>
      </c>
      <c r="E1402" s="9">
        <v>1034356160</v>
      </c>
      <c r="F1402" s="9">
        <v>0</v>
      </c>
      <c r="G1402" s="9">
        <v>0</v>
      </c>
      <c r="H1402" s="9">
        <v>0</v>
      </c>
      <c r="I1402" s="9">
        <v>1034356160</v>
      </c>
      <c r="J1402" s="9">
        <v>956156623</v>
      </c>
      <c r="K1402" s="9">
        <v>956156623</v>
      </c>
      <c r="L1402" s="5">
        <f t="shared" si="63"/>
        <v>1</v>
      </c>
      <c r="M1402" s="5">
        <f t="shared" si="64"/>
        <v>0.92439786214450548</v>
      </c>
      <c r="N1402" s="31">
        <f t="shared" si="65"/>
        <v>0</v>
      </c>
    </row>
    <row r="1403" spans="1:14" ht="22.5">
      <c r="A1403" s="16" t="s">
        <v>66</v>
      </c>
      <c r="B1403" s="17" t="s">
        <v>120</v>
      </c>
      <c r="C1403" s="18" t="s">
        <v>37</v>
      </c>
      <c r="D1403" s="16" t="s">
        <v>119</v>
      </c>
      <c r="E1403" s="9">
        <v>19555238584</v>
      </c>
      <c r="F1403" s="9">
        <v>0</v>
      </c>
      <c r="G1403" s="9">
        <v>6135015</v>
      </c>
      <c r="H1403" s="9">
        <v>0</v>
      </c>
      <c r="I1403" s="9">
        <v>19549103569</v>
      </c>
      <c r="J1403" s="9">
        <v>18584508079</v>
      </c>
      <c r="K1403" s="9">
        <v>18584508079</v>
      </c>
      <c r="L1403" s="5">
        <f t="shared" si="63"/>
        <v>0.99968627255690867</v>
      </c>
      <c r="M1403" s="5">
        <f t="shared" si="64"/>
        <v>0.95035956729291726</v>
      </c>
      <c r="N1403" s="31">
        <f t="shared" si="65"/>
        <v>0</v>
      </c>
    </row>
    <row r="1404" spans="1:14">
      <c r="A1404" s="16" t="s">
        <v>66</v>
      </c>
      <c r="B1404" s="17" t="s">
        <v>118</v>
      </c>
      <c r="C1404" s="18" t="s">
        <v>37</v>
      </c>
      <c r="D1404" s="16" t="s">
        <v>117</v>
      </c>
      <c r="E1404" s="9">
        <v>2221789558</v>
      </c>
      <c r="F1404" s="9">
        <v>0</v>
      </c>
      <c r="G1404" s="9">
        <v>0</v>
      </c>
      <c r="H1404" s="9">
        <v>0</v>
      </c>
      <c r="I1404" s="9">
        <v>2221789558</v>
      </c>
      <c r="J1404" s="9">
        <v>2046490490</v>
      </c>
      <c r="K1404" s="9">
        <v>2046490490</v>
      </c>
      <c r="L1404" s="5">
        <f t="shared" si="63"/>
        <v>1</v>
      </c>
      <c r="M1404" s="5">
        <f t="shared" si="64"/>
        <v>0.92110005766801795</v>
      </c>
      <c r="N1404" s="31">
        <f t="shared" si="65"/>
        <v>0</v>
      </c>
    </row>
    <row r="1405" spans="1:14">
      <c r="A1405" s="16" t="s">
        <v>66</v>
      </c>
      <c r="B1405" s="17" t="s">
        <v>116</v>
      </c>
      <c r="C1405" s="18" t="s">
        <v>37</v>
      </c>
      <c r="D1405" s="16" t="s">
        <v>115</v>
      </c>
      <c r="E1405" s="9">
        <v>11969986134</v>
      </c>
      <c r="F1405" s="9">
        <v>0</v>
      </c>
      <c r="G1405" s="9">
        <v>566943</v>
      </c>
      <c r="H1405" s="9">
        <v>0</v>
      </c>
      <c r="I1405" s="9">
        <v>11969419191</v>
      </c>
      <c r="J1405" s="9">
        <v>10989865801</v>
      </c>
      <c r="K1405" s="9">
        <v>10989865801</v>
      </c>
      <c r="L1405" s="5">
        <f t="shared" si="63"/>
        <v>0.99995263628598618</v>
      </c>
      <c r="M1405" s="5">
        <f t="shared" si="64"/>
        <v>0.91811850723736188</v>
      </c>
      <c r="N1405" s="31">
        <f t="shared" si="65"/>
        <v>0</v>
      </c>
    </row>
    <row r="1406" spans="1:14">
      <c r="A1406" s="16" t="s">
        <v>66</v>
      </c>
      <c r="B1406" s="17" t="s">
        <v>114</v>
      </c>
      <c r="C1406" s="18" t="s">
        <v>37</v>
      </c>
      <c r="D1406" s="16" t="s">
        <v>113</v>
      </c>
      <c r="E1406" s="9">
        <v>26026176</v>
      </c>
      <c r="F1406" s="9">
        <v>0</v>
      </c>
      <c r="G1406" s="9">
        <v>0</v>
      </c>
      <c r="H1406" s="9">
        <v>0</v>
      </c>
      <c r="I1406" s="9">
        <v>26026176</v>
      </c>
      <c r="J1406" s="9">
        <v>26026176</v>
      </c>
      <c r="K1406" s="9">
        <v>26026176</v>
      </c>
      <c r="L1406" s="5">
        <f t="shared" si="63"/>
        <v>1</v>
      </c>
      <c r="M1406" s="5">
        <f t="shared" si="64"/>
        <v>1</v>
      </c>
      <c r="N1406" s="31">
        <f t="shared" si="65"/>
        <v>0</v>
      </c>
    </row>
    <row r="1407" spans="1:14" ht="22.5">
      <c r="A1407" s="16" t="s">
        <v>66</v>
      </c>
      <c r="B1407" s="17" t="s">
        <v>112</v>
      </c>
      <c r="C1407" s="18" t="s">
        <v>37</v>
      </c>
      <c r="D1407" s="16" t="s">
        <v>87</v>
      </c>
      <c r="E1407" s="9">
        <v>32006513</v>
      </c>
      <c r="F1407" s="9">
        <v>0</v>
      </c>
      <c r="G1407" s="9">
        <v>0</v>
      </c>
      <c r="H1407" s="9">
        <v>0</v>
      </c>
      <c r="I1407" s="9">
        <v>32006513</v>
      </c>
      <c r="J1407" s="9">
        <v>28202840</v>
      </c>
      <c r="K1407" s="9">
        <v>28202840</v>
      </c>
      <c r="L1407" s="5">
        <f t="shared" si="63"/>
        <v>1</v>
      </c>
      <c r="M1407" s="5">
        <f t="shared" si="64"/>
        <v>0.88115940652454083</v>
      </c>
      <c r="N1407" s="31">
        <f t="shared" si="65"/>
        <v>0</v>
      </c>
    </row>
    <row r="1408" spans="1:14" ht="22.5">
      <c r="A1408" s="16" t="s">
        <v>66</v>
      </c>
      <c r="B1408" s="17" t="s">
        <v>111</v>
      </c>
      <c r="C1408" s="18" t="s">
        <v>37</v>
      </c>
      <c r="D1408" s="16" t="s">
        <v>85</v>
      </c>
      <c r="E1408" s="9">
        <v>10789772</v>
      </c>
      <c r="F1408" s="9">
        <v>0</v>
      </c>
      <c r="G1408" s="9">
        <v>4927793</v>
      </c>
      <c r="H1408" s="9">
        <v>0</v>
      </c>
      <c r="I1408" s="9">
        <v>5861979</v>
      </c>
      <c r="J1408" s="9">
        <v>3762327</v>
      </c>
      <c r="K1408" s="9">
        <v>3762327</v>
      </c>
      <c r="L1408" s="5">
        <f t="shared" si="63"/>
        <v>0.54329034941609522</v>
      </c>
      <c r="M1408" s="5">
        <f t="shared" si="64"/>
        <v>0.34869383708942137</v>
      </c>
      <c r="N1408" s="31">
        <f t="shared" si="65"/>
        <v>0</v>
      </c>
    </row>
    <row r="1409" spans="1:14">
      <c r="A1409" s="16" t="s">
        <v>66</v>
      </c>
      <c r="B1409" s="17" t="s">
        <v>110</v>
      </c>
      <c r="C1409" s="18" t="s">
        <v>37</v>
      </c>
      <c r="D1409" s="16" t="s">
        <v>109</v>
      </c>
      <c r="E1409" s="9">
        <v>559980584</v>
      </c>
      <c r="F1409" s="9">
        <v>0</v>
      </c>
      <c r="G1409" s="9">
        <v>0</v>
      </c>
      <c r="H1409" s="9">
        <v>0</v>
      </c>
      <c r="I1409" s="9">
        <v>559980584</v>
      </c>
      <c r="J1409" s="9">
        <v>503982524</v>
      </c>
      <c r="K1409" s="9">
        <v>503982524</v>
      </c>
      <c r="L1409" s="5">
        <f t="shared" si="63"/>
        <v>1</v>
      </c>
      <c r="M1409" s="5">
        <f t="shared" si="64"/>
        <v>0.89999999714275802</v>
      </c>
      <c r="N1409" s="31">
        <f t="shared" si="65"/>
        <v>0</v>
      </c>
    </row>
    <row r="1410" spans="1:14">
      <c r="A1410" s="16" t="s">
        <v>66</v>
      </c>
      <c r="B1410" s="17" t="s">
        <v>201</v>
      </c>
      <c r="C1410" s="18" t="s">
        <v>37</v>
      </c>
      <c r="D1410" s="16" t="s">
        <v>200</v>
      </c>
      <c r="E1410" s="9">
        <v>328306691</v>
      </c>
      <c r="F1410" s="9">
        <v>0</v>
      </c>
      <c r="G1410" s="9">
        <v>0</v>
      </c>
      <c r="H1410" s="9">
        <v>0</v>
      </c>
      <c r="I1410" s="9">
        <v>328306691</v>
      </c>
      <c r="J1410" s="9">
        <v>230913866</v>
      </c>
      <c r="K1410" s="9">
        <v>230913866</v>
      </c>
      <c r="L1410" s="5">
        <f t="shared" ref="L1410:L1473" si="66">I1410/E1410</f>
        <v>1</v>
      </c>
      <c r="M1410" s="5">
        <f t="shared" ref="M1410:M1473" si="67">J1410/E1410</f>
        <v>0.70334803502375165</v>
      </c>
      <c r="N1410" s="31">
        <f t="shared" ref="N1410:N1473" si="68">H1410/E1410</f>
        <v>0</v>
      </c>
    </row>
    <row r="1411" spans="1:14">
      <c r="A1411" s="16" t="s">
        <v>66</v>
      </c>
      <c r="B1411" s="17" t="s">
        <v>201</v>
      </c>
      <c r="C1411" s="18" t="s">
        <v>10</v>
      </c>
      <c r="D1411" s="16" t="s">
        <v>200</v>
      </c>
      <c r="E1411" s="9">
        <v>384034056</v>
      </c>
      <c r="F1411" s="9">
        <v>0</v>
      </c>
      <c r="G1411" s="9">
        <v>0</v>
      </c>
      <c r="H1411" s="9">
        <v>0</v>
      </c>
      <c r="I1411" s="9">
        <v>384034056</v>
      </c>
      <c r="J1411" s="9">
        <v>384034056</v>
      </c>
      <c r="K1411" s="9">
        <v>384034056</v>
      </c>
      <c r="L1411" s="5">
        <f t="shared" si="66"/>
        <v>1</v>
      </c>
      <c r="M1411" s="5">
        <f t="shared" si="67"/>
        <v>1</v>
      </c>
      <c r="N1411" s="31">
        <f t="shared" si="68"/>
        <v>0</v>
      </c>
    </row>
    <row r="1412" spans="1:14">
      <c r="A1412" s="16" t="s">
        <v>66</v>
      </c>
      <c r="B1412" s="17" t="s">
        <v>106</v>
      </c>
      <c r="C1412" s="18" t="s">
        <v>37</v>
      </c>
      <c r="D1412" s="16" t="s">
        <v>105</v>
      </c>
      <c r="E1412" s="9">
        <v>8611443943</v>
      </c>
      <c r="F1412" s="9">
        <v>0</v>
      </c>
      <c r="G1412" s="9">
        <v>0</v>
      </c>
      <c r="H1412" s="9">
        <v>132991</v>
      </c>
      <c r="I1412" s="9">
        <v>8611310952</v>
      </c>
      <c r="J1412" s="9">
        <v>7472937825</v>
      </c>
      <c r="K1412" s="9">
        <v>7472937825</v>
      </c>
      <c r="L1412" s="5">
        <f t="shared" si="66"/>
        <v>0.99998455648078532</v>
      </c>
      <c r="M1412" s="5">
        <f t="shared" si="67"/>
        <v>0.86779149634650299</v>
      </c>
      <c r="N1412" s="31">
        <f t="shared" si="68"/>
        <v>1.5443519214696232E-5</v>
      </c>
    </row>
    <row r="1413" spans="1:14">
      <c r="A1413" s="16" t="s">
        <v>66</v>
      </c>
      <c r="B1413" s="17" t="s">
        <v>106</v>
      </c>
      <c r="C1413" s="18" t="s">
        <v>10</v>
      </c>
      <c r="D1413" s="16" t="s">
        <v>105</v>
      </c>
      <c r="E1413" s="9">
        <v>1010254154</v>
      </c>
      <c r="F1413" s="9">
        <v>0</v>
      </c>
      <c r="G1413" s="9">
        <v>12815640</v>
      </c>
      <c r="H1413" s="9">
        <v>1402012</v>
      </c>
      <c r="I1413" s="9">
        <v>996036502</v>
      </c>
      <c r="J1413" s="9">
        <v>410290860</v>
      </c>
      <c r="K1413" s="9">
        <v>410290860</v>
      </c>
      <c r="L1413" s="5">
        <f t="shared" si="66"/>
        <v>0.98592665821396863</v>
      </c>
      <c r="M1413" s="5">
        <f t="shared" si="67"/>
        <v>0.40612637758082409</v>
      </c>
      <c r="N1413" s="31">
        <f t="shared" si="68"/>
        <v>1.3877814750366273E-3</v>
      </c>
    </row>
    <row r="1414" spans="1:14">
      <c r="A1414" s="16" t="s">
        <v>66</v>
      </c>
      <c r="B1414" s="17" t="s">
        <v>193</v>
      </c>
      <c r="C1414" s="18" t="s">
        <v>37</v>
      </c>
      <c r="D1414" s="16" t="s">
        <v>192</v>
      </c>
      <c r="E1414" s="9">
        <v>223163810</v>
      </c>
      <c r="F1414" s="9">
        <v>0</v>
      </c>
      <c r="G1414" s="9">
        <v>416234</v>
      </c>
      <c r="H1414" s="9">
        <v>0</v>
      </c>
      <c r="I1414" s="9">
        <v>222747576</v>
      </c>
      <c r="J1414" s="9">
        <v>111583393</v>
      </c>
      <c r="K1414" s="9">
        <v>111583393</v>
      </c>
      <c r="L1414" s="5">
        <f t="shared" si="66"/>
        <v>0.99813484991137225</v>
      </c>
      <c r="M1414" s="5">
        <f t="shared" si="67"/>
        <v>0.50000666774778579</v>
      </c>
      <c r="N1414" s="31">
        <f t="shared" si="68"/>
        <v>0</v>
      </c>
    </row>
    <row r="1415" spans="1:14">
      <c r="A1415" s="16" t="s">
        <v>66</v>
      </c>
      <c r="B1415" s="17" t="s">
        <v>193</v>
      </c>
      <c r="C1415" s="18" t="s">
        <v>10</v>
      </c>
      <c r="D1415" s="16" t="s">
        <v>192</v>
      </c>
      <c r="E1415" s="9">
        <v>305918074</v>
      </c>
      <c r="F1415" s="9">
        <v>0</v>
      </c>
      <c r="G1415" s="9">
        <v>0</v>
      </c>
      <c r="H1415" s="9">
        <v>0</v>
      </c>
      <c r="I1415" s="9">
        <v>305918074</v>
      </c>
      <c r="J1415" s="9">
        <v>300407265</v>
      </c>
      <c r="K1415" s="9">
        <v>300407265</v>
      </c>
      <c r="L1415" s="5">
        <f t="shared" si="66"/>
        <v>1</v>
      </c>
      <c r="M1415" s="5">
        <f t="shared" si="67"/>
        <v>0.98198599733600567</v>
      </c>
      <c r="N1415" s="31">
        <f t="shared" si="68"/>
        <v>0</v>
      </c>
    </row>
    <row r="1416" spans="1:14" ht="22.5">
      <c r="A1416" s="16" t="s">
        <v>66</v>
      </c>
      <c r="B1416" s="17" t="s">
        <v>191</v>
      </c>
      <c r="C1416" s="18" t="s">
        <v>37</v>
      </c>
      <c r="D1416" s="16" t="s">
        <v>190</v>
      </c>
      <c r="E1416" s="9">
        <v>1513887187</v>
      </c>
      <c r="F1416" s="9">
        <v>0</v>
      </c>
      <c r="G1416" s="9">
        <v>0</v>
      </c>
      <c r="H1416" s="9">
        <v>0</v>
      </c>
      <c r="I1416" s="9">
        <v>1513887187</v>
      </c>
      <c r="J1416" s="9">
        <v>1278596194</v>
      </c>
      <c r="K1416" s="9">
        <v>1278596194</v>
      </c>
      <c r="L1416" s="5">
        <f t="shared" si="66"/>
        <v>1</v>
      </c>
      <c r="M1416" s="5">
        <f t="shared" si="67"/>
        <v>0.8445782519196392</v>
      </c>
      <c r="N1416" s="31">
        <f t="shared" si="68"/>
        <v>0</v>
      </c>
    </row>
    <row r="1417" spans="1:14" ht="22.5">
      <c r="A1417" s="16" t="s">
        <v>66</v>
      </c>
      <c r="B1417" s="17" t="s">
        <v>191</v>
      </c>
      <c r="C1417" s="18" t="s">
        <v>10</v>
      </c>
      <c r="D1417" s="16" t="s">
        <v>190</v>
      </c>
      <c r="E1417" s="9">
        <v>44013701</v>
      </c>
      <c r="F1417" s="9">
        <v>0</v>
      </c>
      <c r="G1417" s="9">
        <v>1</v>
      </c>
      <c r="H1417" s="9">
        <v>0</v>
      </c>
      <c r="I1417" s="9">
        <v>44013700</v>
      </c>
      <c r="J1417" s="9">
        <v>0</v>
      </c>
      <c r="K1417" s="9">
        <v>0</v>
      </c>
      <c r="L1417" s="5">
        <f t="shared" si="66"/>
        <v>0.99999997727980205</v>
      </c>
      <c r="M1417" s="5">
        <f t="shared" si="67"/>
        <v>0</v>
      </c>
      <c r="N1417" s="31">
        <f t="shared" si="68"/>
        <v>0</v>
      </c>
    </row>
    <row r="1418" spans="1:14" ht="22.5">
      <c r="A1418" s="16" t="s">
        <v>66</v>
      </c>
      <c r="B1418" s="17" t="s">
        <v>104</v>
      </c>
      <c r="C1418" s="18" t="s">
        <v>37</v>
      </c>
      <c r="D1418" s="16" t="s">
        <v>87</v>
      </c>
      <c r="E1418" s="9">
        <v>729437542</v>
      </c>
      <c r="F1418" s="9">
        <v>0</v>
      </c>
      <c r="G1418" s="9">
        <v>1</v>
      </c>
      <c r="H1418" s="9">
        <v>0</v>
      </c>
      <c r="I1418" s="9">
        <v>729437541</v>
      </c>
      <c r="J1418" s="9">
        <v>612590590</v>
      </c>
      <c r="K1418" s="9">
        <v>612590590</v>
      </c>
      <c r="L1418" s="5">
        <f t="shared" si="66"/>
        <v>0.99999999862908073</v>
      </c>
      <c r="M1418" s="5">
        <f t="shared" si="67"/>
        <v>0.8398122590734437</v>
      </c>
      <c r="N1418" s="31">
        <f t="shared" si="68"/>
        <v>0</v>
      </c>
    </row>
    <row r="1419" spans="1:14" ht="22.5">
      <c r="A1419" s="16" t="s">
        <v>66</v>
      </c>
      <c r="B1419" s="17" t="s">
        <v>104</v>
      </c>
      <c r="C1419" s="18" t="s">
        <v>10</v>
      </c>
      <c r="D1419" s="16" t="s">
        <v>87</v>
      </c>
      <c r="E1419" s="9">
        <v>173310828</v>
      </c>
      <c r="F1419" s="9">
        <v>0</v>
      </c>
      <c r="G1419" s="9">
        <v>7143489</v>
      </c>
      <c r="H1419" s="9">
        <v>0</v>
      </c>
      <c r="I1419" s="9">
        <v>166167339</v>
      </c>
      <c r="J1419" s="9">
        <v>87802681</v>
      </c>
      <c r="K1419" s="9">
        <v>87802681</v>
      </c>
      <c r="L1419" s="5">
        <f t="shared" si="66"/>
        <v>0.95878221180733147</v>
      </c>
      <c r="M1419" s="5">
        <f t="shared" si="67"/>
        <v>0.50661970756956975</v>
      </c>
      <c r="N1419" s="31">
        <f t="shared" si="68"/>
        <v>0</v>
      </c>
    </row>
    <row r="1420" spans="1:14" ht="22.5">
      <c r="A1420" s="16" t="s">
        <v>66</v>
      </c>
      <c r="B1420" s="17" t="s">
        <v>103</v>
      </c>
      <c r="C1420" s="18" t="s">
        <v>37</v>
      </c>
      <c r="D1420" s="16" t="s">
        <v>85</v>
      </c>
      <c r="E1420" s="9">
        <v>184593827</v>
      </c>
      <c r="F1420" s="9">
        <v>0</v>
      </c>
      <c r="G1420" s="9">
        <v>21285958</v>
      </c>
      <c r="H1420" s="9">
        <v>0</v>
      </c>
      <c r="I1420" s="9">
        <v>163307869</v>
      </c>
      <c r="J1420" s="9">
        <v>139816081</v>
      </c>
      <c r="K1420" s="9">
        <v>139816081</v>
      </c>
      <c r="L1420" s="5">
        <f t="shared" si="66"/>
        <v>0.88468759575584288</v>
      </c>
      <c r="M1420" s="5">
        <f t="shared" si="67"/>
        <v>0.75742555031377079</v>
      </c>
      <c r="N1420" s="31">
        <f t="shared" si="68"/>
        <v>0</v>
      </c>
    </row>
    <row r="1421" spans="1:14" ht="33.75">
      <c r="A1421" s="16" t="s">
        <v>66</v>
      </c>
      <c r="B1421" s="17" t="s">
        <v>102</v>
      </c>
      <c r="C1421" s="18" t="s">
        <v>37</v>
      </c>
      <c r="D1421" s="16" t="s">
        <v>101</v>
      </c>
      <c r="E1421" s="9">
        <v>29025000</v>
      </c>
      <c r="F1421" s="9">
        <v>0</v>
      </c>
      <c r="G1421" s="9">
        <v>0</v>
      </c>
      <c r="H1421" s="9">
        <v>0</v>
      </c>
      <c r="I1421" s="9">
        <v>29025000</v>
      </c>
      <c r="J1421" s="9">
        <v>19141500</v>
      </c>
      <c r="K1421" s="9">
        <v>19141500</v>
      </c>
      <c r="L1421" s="5">
        <f t="shared" si="66"/>
        <v>1</v>
      </c>
      <c r="M1421" s="5">
        <f t="shared" si="67"/>
        <v>0.6594832041343669</v>
      </c>
      <c r="N1421" s="31">
        <f t="shared" si="68"/>
        <v>0</v>
      </c>
    </row>
    <row r="1422" spans="1:14" ht="33.75">
      <c r="A1422" s="16" t="s">
        <v>66</v>
      </c>
      <c r="B1422" s="17" t="s">
        <v>102</v>
      </c>
      <c r="C1422" s="18" t="s">
        <v>10</v>
      </c>
      <c r="D1422" s="16" t="s">
        <v>101</v>
      </c>
      <c r="E1422" s="9">
        <v>1778000</v>
      </c>
      <c r="F1422" s="9">
        <v>0</v>
      </c>
      <c r="G1422" s="9">
        <v>978000</v>
      </c>
      <c r="H1422" s="9">
        <v>0</v>
      </c>
      <c r="I1422" s="9">
        <v>800000</v>
      </c>
      <c r="J1422" s="9">
        <v>0</v>
      </c>
      <c r="K1422" s="9">
        <v>0</v>
      </c>
      <c r="L1422" s="5">
        <f t="shared" si="66"/>
        <v>0.44994375703037121</v>
      </c>
      <c r="M1422" s="5">
        <f t="shared" si="67"/>
        <v>0</v>
      </c>
      <c r="N1422" s="31">
        <f t="shared" si="68"/>
        <v>0</v>
      </c>
    </row>
    <row r="1423" spans="1:14" ht="22.5">
      <c r="A1423" s="16" t="s">
        <v>66</v>
      </c>
      <c r="B1423" s="17" t="s">
        <v>100</v>
      </c>
      <c r="C1423" s="18" t="s">
        <v>10</v>
      </c>
      <c r="D1423" s="16" t="s">
        <v>99</v>
      </c>
      <c r="E1423" s="9">
        <v>344297543</v>
      </c>
      <c r="F1423" s="9">
        <v>0</v>
      </c>
      <c r="G1423" s="9">
        <v>0</v>
      </c>
      <c r="H1423" s="9">
        <v>0</v>
      </c>
      <c r="I1423" s="9">
        <v>344297543</v>
      </c>
      <c r="J1423" s="9">
        <v>296115991.5</v>
      </c>
      <c r="K1423" s="9">
        <v>296115991.5</v>
      </c>
      <c r="L1423" s="5">
        <f t="shared" si="66"/>
        <v>1</v>
      </c>
      <c r="M1423" s="5">
        <f t="shared" si="67"/>
        <v>0.8600583928651504</v>
      </c>
      <c r="N1423" s="31">
        <f t="shared" si="68"/>
        <v>0</v>
      </c>
    </row>
    <row r="1424" spans="1:14" ht="22.5">
      <c r="A1424" s="16" t="s">
        <v>66</v>
      </c>
      <c r="B1424" s="17" t="s">
        <v>98</v>
      </c>
      <c r="C1424" s="18" t="s">
        <v>37</v>
      </c>
      <c r="D1424" s="16" t="s">
        <v>97</v>
      </c>
      <c r="E1424" s="9">
        <v>309797025</v>
      </c>
      <c r="F1424" s="9">
        <v>0</v>
      </c>
      <c r="G1424" s="9">
        <v>11944725</v>
      </c>
      <c r="H1424" s="9">
        <v>0</v>
      </c>
      <c r="I1424" s="9">
        <v>297852300</v>
      </c>
      <c r="J1424" s="9">
        <v>139617606</v>
      </c>
      <c r="K1424" s="9">
        <v>139617606</v>
      </c>
      <c r="L1424" s="5">
        <f t="shared" si="66"/>
        <v>0.96144338377684546</v>
      </c>
      <c r="M1424" s="5">
        <f t="shared" si="67"/>
        <v>0.4506744569286939</v>
      </c>
      <c r="N1424" s="31">
        <f t="shared" si="68"/>
        <v>0</v>
      </c>
    </row>
    <row r="1425" spans="1:14" ht="22.5">
      <c r="A1425" s="16" t="s">
        <v>66</v>
      </c>
      <c r="B1425" s="17" t="s">
        <v>98</v>
      </c>
      <c r="C1425" s="18" t="s">
        <v>10</v>
      </c>
      <c r="D1425" s="16" t="s">
        <v>97</v>
      </c>
      <c r="E1425" s="9">
        <v>91371414</v>
      </c>
      <c r="F1425" s="9">
        <v>0</v>
      </c>
      <c r="G1425" s="9">
        <v>8612564</v>
      </c>
      <c r="H1425" s="9">
        <v>0</v>
      </c>
      <c r="I1425" s="9">
        <v>82758850</v>
      </c>
      <c r="J1425" s="9">
        <v>0</v>
      </c>
      <c r="K1425" s="9">
        <v>0</v>
      </c>
      <c r="L1425" s="5">
        <f t="shared" si="66"/>
        <v>0.90574115444902714</v>
      </c>
      <c r="M1425" s="5">
        <f t="shared" si="67"/>
        <v>0</v>
      </c>
      <c r="N1425" s="31">
        <f t="shared" si="68"/>
        <v>0</v>
      </c>
    </row>
    <row r="1426" spans="1:14" ht="22.5">
      <c r="A1426" s="16" t="s">
        <v>66</v>
      </c>
      <c r="B1426" s="17" t="s">
        <v>96</v>
      </c>
      <c r="C1426" s="18" t="s">
        <v>37</v>
      </c>
      <c r="D1426" s="16" t="s">
        <v>87</v>
      </c>
      <c r="E1426" s="9">
        <v>69952366</v>
      </c>
      <c r="F1426" s="9">
        <v>0</v>
      </c>
      <c r="G1426" s="9">
        <v>1124270</v>
      </c>
      <c r="H1426" s="9">
        <v>0</v>
      </c>
      <c r="I1426" s="9">
        <v>68828096</v>
      </c>
      <c r="J1426" s="9">
        <v>53511708</v>
      </c>
      <c r="K1426" s="9">
        <v>53511708</v>
      </c>
      <c r="L1426" s="5">
        <f t="shared" si="66"/>
        <v>0.98392806327665883</v>
      </c>
      <c r="M1426" s="5">
        <f t="shared" si="67"/>
        <v>0.76497352498412996</v>
      </c>
      <c r="N1426" s="31">
        <f t="shared" si="68"/>
        <v>0</v>
      </c>
    </row>
    <row r="1427" spans="1:14" ht="22.5">
      <c r="A1427" s="16" t="s">
        <v>66</v>
      </c>
      <c r="B1427" s="17" t="s">
        <v>95</v>
      </c>
      <c r="C1427" s="18" t="s">
        <v>37</v>
      </c>
      <c r="D1427" s="16" t="s">
        <v>85</v>
      </c>
      <c r="E1427" s="9">
        <v>9100000</v>
      </c>
      <c r="F1427" s="9">
        <v>0</v>
      </c>
      <c r="G1427" s="9">
        <v>3425738</v>
      </c>
      <c r="H1427" s="9">
        <v>0</v>
      </c>
      <c r="I1427" s="9">
        <v>5674262</v>
      </c>
      <c r="J1427" s="9">
        <v>4665130</v>
      </c>
      <c r="K1427" s="9">
        <v>4665130</v>
      </c>
      <c r="L1427" s="5">
        <f t="shared" si="66"/>
        <v>0.62354527472527477</v>
      </c>
      <c r="M1427" s="5">
        <f t="shared" si="67"/>
        <v>0.51265164835164834</v>
      </c>
      <c r="N1427" s="31">
        <f t="shared" si="68"/>
        <v>0</v>
      </c>
    </row>
    <row r="1428" spans="1:14" ht="22.5">
      <c r="A1428" s="16" t="s">
        <v>66</v>
      </c>
      <c r="B1428" s="17" t="s">
        <v>94</v>
      </c>
      <c r="C1428" s="18" t="s">
        <v>37</v>
      </c>
      <c r="D1428" s="16" t="s">
        <v>93</v>
      </c>
      <c r="E1428" s="9">
        <v>175156672</v>
      </c>
      <c r="F1428" s="9">
        <v>0</v>
      </c>
      <c r="G1428" s="9">
        <v>0</v>
      </c>
      <c r="H1428" s="9">
        <v>0</v>
      </c>
      <c r="I1428" s="9">
        <v>175156672</v>
      </c>
      <c r="J1428" s="9">
        <v>124068497</v>
      </c>
      <c r="K1428" s="9">
        <v>124068497</v>
      </c>
      <c r="L1428" s="5">
        <f t="shared" si="66"/>
        <v>1</v>
      </c>
      <c r="M1428" s="5">
        <f t="shared" si="67"/>
        <v>0.70832869558060574</v>
      </c>
      <c r="N1428" s="31">
        <f t="shared" si="68"/>
        <v>0</v>
      </c>
    </row>
    <row r="1429" spans="1:14" ht="22.5">
      <c r="A1429" s="16" t="s">
        <v>66</v>
      </c>
      <c r="B1429" s="17" t="s">
        <v>94</v>
      </c>
      <c r="C1429" s="18" t="s">
        <v>10</v>
      </c>
      <c r="D1429" s="16" t="s">
        <v>93</v>
      </c>
      <c r="E1429" s="9">
        <v>805912887</v>
      </c>
      <c r="F1429" s="9">
        <v>0</v>
      </c>
      <c r="G1429" s="9">
        <v>19161935</v>
      </c>
      <c r="H1429" s="9">
        <v>0</v>
      </c>
      <c r="I1429" s="9">
        <v>786750952</v>
      </c>
      <c r="J1429" s="9">
        <v>414148375</v>
      </c>
      <c r="K1429" s="9">
        <v>414148375</v>
      </c>
      <c r="L1429" s="5">
        <f t="shared" si="66"/>
        <v>0.97622331729756795</v>
      </c>
      <c r="M1429" s="5">
        <f t="shared" si="67"/>
        <v>0.51388727203713269</v>
      </c>
      <c r="N1429" s="31">
        <f t="shared" si="68"/>
        <v>0</v>
      </c>
    </row>
    <row r="1430" spans="1:14" ht="22.5">
      <c r="A1430" s="16" t="s">
        <v>66</v>
      </c>
      <c r="B1430" s="17" t="s">
        <v>187</v>
      </c>
      <c r="C1430" s="18" t="s">
        <v>10</v>
      </c>
      <c r="D1430" s="16" t="s">
        <v>186</v>
      </c>
      <c r="E1430" s="9">
        <v>6000000</v>
      </c>
      <c r="F1430" s="9">
        <v>0</v>
      </c>
      <c r="G1430" s="9">
        <v>0</v>
      </c>
      <c r="H1430" s="9">
        <v>0</v>
      </c>
      <c r="I1430" s="9">
        <v>6000000</v>
      </c>
      <c r="J1430" s="9">
        <v>0</v>
      </c>
      <c r="K1430" s="9">
        <v>0</v>
      </c>
      <c r="L1430" s="5">
        <f t="shared" si="66"/>
        <v>1</v>
      </c>
      <c r="M1430" s="5">
        <f t="shared" si="67"/>
        <v>0</v>
      </c>
      <c r="N1430" s="31">
        <f t="shared" si="68"/>
        <v>0</v>
      </c>
    </row>
    <row r="1431" spans="1:14">
      <c r="A1431" s="16" t="s">
        <v>66</v>
      </c>
      <c r="B1431" s="17" t="s">
        <v>92</v>
      </c>
      <c r="C1431" s="18" t="s">
        <v>10</v>
      </c>
      <c r="D1431" s="16" t="s">
        <v>91</v>
      </c>
      <c r="E1431" s="9">
        <v>1930238065</v>
      </c>
      <c r="F1431" s="9">
        <v>0</v>
      </c>
      <c r="G1431" s="9">
        <v>0</v>
      </c>
      <c r="H1431" s="9">
        <v>1</v>
      </c>
      <c r="I1431" s="9">
        <v>1930238064</v>
      </c>
      <c r="J1431" s="9">
        <v>1527452563</v>
      </c>
      <c r="K1431" s="9">
        <v>1527452563</v>
      </c>
      <c r="L1431" s="5">
        <f t="shared" si="66"/>
        <v>0.99999999948192919</v>
      </c>
      <c r="M1431" s="5">
        <f t="shared" si="67"/>
        <v>0.79132858826924024</v>
      </c>
      <c r="N1431" s="31">
        <f t="shared" si="68"/>
        <v>5.1807081112556962E-10</v>
      </c>
    </row>
    <row r="1432" spans="1:14" ht="22.5">
      <c r="A1432" s="16" t="s">
        <v>66</v>
      </c>
      <c r="B1432" s="17" t="s">
        <v>88</v>
      </c>
      <c r="C1432" s="18" t="s">
        <v>37</v>
      </c>
      <c r="D1432" s="16" t="s">
        <v>87</v>
      </c>
      <c r="E1432" s="9">
        <v>153419707.5</v>
      </c>
      <c r="F1432" s="9">
        <v>0</v>
      </c>
      <c r="G1432" s="9">
        <v>8349525</v>
      </c>
      <c r="H1432" s="9">
        <v>0.5</v>
      </c>
      <c r="I1432" s="9">
        <v>145070182</v>
      </c>
      <c r="J1432" s="9">
        <v>116102235</v>
      </c>
      <c r="K1432" s="9">
        <v>116102235</v>
      </c>
      <c r="L1432" s="5">
        <f t="shared" si="66"/>
        <v>0.94557722970499081</v>
      </c>
      <c r="M1432" s="5">
        <f t="shared" si="67"/>
        <v>0.75676219758142871</v>
      </c>
      <c r="N1432" s="31">
        <f t="shared" si="68"/>
        <v>3.2590337196412659E-9</v>
      </c>
    </row>
    <row r="1433" spans="1:14" ht="22.5">
      <c r="A1433" s="16" t="s">
        <v>66</v>
      </c>
      <c r="B1433" s="17" t="s">
        <v>86</v>
      </c>
      <c r="C1433" s="18" t="s">
        <v>37</v>
      </c>
      <c r="D1433" s="16" t="s">
        <v>85</v>
      </c>
      <c r="E1433" s="9">
        <v>16729969</v>
      </c>
      <c r="F1433" s="9">
        <v>0</v>
      </c>
      <c r="G1433" s="9">
        <v>929</v>
      </c>
      <c r="H1433" s="9">
        <v>0</v>
      </c>
      <c r="I1433" s="9">
        <v>16729040</v>
      </c>
      <c r="J1433" s="9">
        <v>14832648</v>
      </c>
      <c r="K1433" s="9">
        <v>14832648</v>
      </c>
      <c r="L1433" s="5">
        <f t="shared" si="66"/>
        <v>0.99994447090726823</v>
      </c>
      <c r="M1433" s="5">
        <f t="shared" si="67"/>
        <v>0.88659148143071875</v>
      </c>
      <c r="N1433" s="31">
        <f t="shared" si="68"/>
        <v>0</v>
      </c>
    </row>
    <row r="1434" spans="1:14" ht="22.5">
      <c r="A1434" s="16" t="s">
        <v>66</v>
      </c>
      <c r="B1434" s="17" t="s">
        <v>84</v>
      </c>
      <c r="C1434" s="18" t="s">
        <v>10</v>
      </c>
      <c r="D1434" s="16" t="s">
        <v>83</v>
      </c>
      <c r="E1434" s="9">
        <v>35080898</v>
      </c>
      <c r="F1434" s="9">
        <v>0</v>
      </c>
      <c r="G1434" s="9">
        <v>0</v>
      </c>
      <c r="H1434" s="9">
        <v>0</v>
      </c>
      <c r="I1434" s="9">
        <v>35080898</v>
      </c>
      <c r="J1434" s="9">
        <v>30254331</v>
      </c>
      <c r="K1434" s="9">
        <v>30254331</v>
      </c>
      <c r="L1434" s="5">
        <f t="shared" si="66"/>
        <v>1</v>
      </c>
      <c r="M1434" s="5">
        <f t="shared" si="67"/>
        <v>0.86241609322543566</v>
      </c>
      <c r="N1434" s="31">
        <f t="shared" si="68"/>
        <v>0</v>
      </c>
    </row>
    <row r="1435" spans="1:14" ht="22.5">
      <c r="A1435" s="16" t="s">
        <v>66</v>
      </c>
      <c r="B1435" s="17" t="s">
        <v>185</v>
      </c>
      <c r="C1435" s="18" t="s">
        <v>24</v>
      </c>
      <c r="D1435" s="16" t="s">
        <v>87</v>
      </c>
      <c r="E1435" s="9">
        <v>119252003</v>
      </c>
      <c r="F1435" s="9">
        <v>0</v>
      </c>
      <c r="G1435" s="9">
        <v>0</v>
      </c>
      <c r="H1435" s="9">
        <v>0</v>
      </c>
      <c r="I1435" s="9">
        <v>119252003</v>
      </c>
      <c r="J1435" s="9">
        <v>100942135</v>
      </c>
      <c r="K1435" s="9">
        <v>100942135</v>
      </c>
      <c r="L1435" s="5">
        <f t="shared" si="66"/>
        <v>1</v>
      </c>
      <c r="M1435" s="5">
        <f t="shared" si="67"/>
        <v>0.84646070892410918</v>
      </c>
      <c r="N1435" s="31">
        <f t="shared" si="68"/>
        <v>0</v>
      </c>
    </row>
    <row r="1436" spans="1:14">
      <c r="A1436" s="16" t="s">
        <v>65</v>
      </c>
      <c r="B1436" s="17" t="s">
        <v>178</v>
      </c>
      <c r="C1436" s="18" t="s">
        <v>10</v>
      </c>
      <c r="D1436" s="16" t="s">
        <v>177</v>
      </c>
      <c r="E1436" s="9">
        <v>35460465</v>
      </c>
      <c r="F1436" s="9">
        <v>0</v>
      </c>
      <c r="G1436" s="9">
        <v>0</v>
      </c>
      <c r="H1436" s="9">
        <v>0</v>
      </c>
      <c r="I1436" s="9">
        <v>35460465</v>
      </c>
      <c r="J1436" s="9">
        <v>35460465</v>
      </c>
      <c r="K1436" s="9">
        <v>35460465</v>
      </c>
      <c r="L1436" s="5">
        <f t="shared" si="66"/>
        <v>1</v>
      </c>
      <c r="M1436" s="5">
        <f t="shared" si="67"/>
        <v>1</v>
      </c>
      <c r="N1436" s="31">
        <f t="shared" si="68"/>
        <v>0</v>
      </c>
    </row>
    <row r="1437" spans="1:14">
      <c r="A1437" s="16" t="s">
        <v>65</v>
      </c>
      <c r="B1437" s="17" t="s">
        <v>176</v>
      </c>
      <c r="C1437" s="18" t="s">
        <v>10</v>
      </c>
      <c r="D1437" s="16" t="s">
        <v>175</v>
      </c>
      <c r="E1437" s="9">
        <v>6000000</v>
      </c>
      <c r="F1437" s="9">
        <v>0</v>
      </c>
      <c r="G1437" s="9">
        <v>1000000</v>
      </c>
      <c r="H1437" s="9">
        <v>4000</v>
      </c>
      <c r="I1437" s="9">
        <v>4996000</v>
      </c>
      <c r="J1437" s="9">
        <v>0</v>
      </c>
      <c r="K1437" s="9">
        <v>0</v>
      </c>
      <c r="L1437" s="5">
        <f t="shared" si="66"/>
        <v>0.83266666666666667</v>
      </c>
      <c r="M1437" s="5">
        <f t="shared" si="67"/>
        <v>0</v>
      </c>
      <c r="N1437" s="31">
        <f t="shared" si="68"/>
        <v>6.6666666666666664E-4</v>
      </c>
    </row>
    <row r="1438" spans="1:14">
      <c r="A1438" s="16" t="s">
        <v>65</v>
      </c>
      <c r="B1438" s="17" t="s">
        <v>170</v>
      </c>
      <c r="C1438" s="18" t="s">
        <v>10</v>
      </c>
      <c r="D1438" s="16" t="s">
        <v>169</v>
      </c>
      <c r="E1438" s="9">
        <v>3314995</v>
      </c>
      <c r="F1438" s="9">
        <v>0</v>
      </c>
      <c r="G1438" s="9">
        <v>0</v>
      </c>
      <c r="H1438" s="9">
        <v>0</v>
      </c>
      <c r="I1438" s="9">
        <v>3314995</v>
      </c>
      <c r="J1438" s="9">
        <v>3314995</v>
      </c>
      <c r="K1438" s="9">
        <v>3314995</v>
      </c>
      <c r="L1438" s="5">
        <f t="shared" si="66"/>
        <v>1</v>
      </c>
      <c r="M1438" s="5">
        <f t="shared" si="67"/>
        <v>1</v>
      </c>
      <c r="N1438" s="31">
        <f t="shared" si="68"/>
        <v>0</v>
      </c>
    </row>
    <row r="1439" spans="1:14">
      <c r="A1439" s="16" t="s">
        <v>65</v>
      </c>
      <c r="B1439" s="17" t="s">
        <v>166</v>
      </c>
      <c r="C1439" s="18" t="s">
        <v>10</v>
      </c>
      <c r="D1439" s="16" t="s">
        <v>165</v>
      </c>
      <c r="E1439" s="9">
        <v>1623000</v>
      </c>
      <c r="F1439" s="9">
        <v>0</v>
      </c>
      <c r="G1439" s="9">
        <v>0</v>
      </c>
      <c r="H1439" s="9">
        <v>0</v>
      </c>
      <c r="I1439" s="9">
        <v>1623000</v>
      </c>
      <c r="J1439" s="9">
        <v>1623000</v>
      </c>
      <c r="K1439" s="9">
        <v>1623000</v>
      </c>
      <c r="L1439" s="5">
        <f t="shared" si="66"/>
        <v>1</v>
      </c>
      <c r="M1439" s="5">
        <f t="shared" si="67"/>
        <v>1</v>
      </c>
      <c r="N1439" s="31">
        <f t="shared" si="68"/>
        <v>0</v>
      </c>
    </row>
    <row r="1440" spans="1:14">
      <c r="A1440" s="16" t="s">
        <v>65</v>
      </c>
      <c r="B1440" s="17" t="s">
        <v>211</v>
      </c>
      <c r="C1440" s="18" t="s">
        <v>10</v>
      </c>
      <c r="D1440" s="16" t="s">
        <v>210</v>
      </c>
      <c r="E1440" s="9">
        <v>290000</v>
      </c>
      <c r="F1440" s="9">
        <v>0</v>
      </c>
      <c r="G1440" s="9">
        <v>0</v>
      </c>
      <c r="H1440" s="9">
        <v>0</v>
      </c>
      <c r="I1440" s="9">
        <v>290000</v>
      </c>
      <c r="J1440" s="9">
        <v>290000</v>
      </c>
      <c r="K1440" s="9">
        <v>290000</v>
      </c>
      <c r="L1440" s="5">
        <f t="shared" si="66"/>
        <v>1</v>
      </c>
      <c r="M1440" s="5">
        <f t="shared" si="67"/>
        <v>1</v>
      </c>
      <c r="N1440" s="31">
        <f t="shared" si="68"/>
        <v>0</v>
      </c>
    </row>
    <row r="1441" spans="1:14">
      <c r="A1441" s="16" t="s">
        <v>65</v>
      </c>
      <c r="B1441" s="17" t="s">
        <v>164</v>
      </c>
      <c r="C1441" s="18" t="s">
        <v>10</v>
      </c>
      <c r="D1441" s="16" t="s">
        <v>163</v>
      </c>
      <c r="E1441" s="9">
        <v>21154000</v>
      </c>
      <c r="F1441" s="9">
        <v>0</v>
      </c>
      <c r="G1441" s="9">
        <v>3684718</v>
      </c>
      <c r="H1441" s="9">
        <v>0</v>
      </c>
      <c r="I1441" s="9">
        <v>17469282</v>
      </c>
      <c r="J1441" s="9">
        <v>16380462</v>
      </c>
      <c r="K1441" s="9">
        <v>16380462</v>
      </c>
      <c r="L1441" s="5">
        <f t="shared" si="66"/>
        <v>0.8258145977120166</v>
      </c>
      <c r="M1441" s="5">
        <f t="shared" si="67"/>
        <v>0.77434348113831897</v>
      </c>
      <c r="N1441" s="31">
        <f t="shared" si="68"/>
        <v>0</v>
      </c>
    </row>
    <row r="1442" spans="1:14">
      <c r="A1442" s="16" t="s">
        <v>65</v>
      </c>
      <c r="B1442" s="17" t="s">
        <v>209</v>
      </c>
      <c r="C1442" s="18" t="s">
        <v>10</v>
      </c>
      <c r="D1442" s="16" t="s">
        <v>208</v>
      </c>
      <c r="E1442" s="9">
        <v>2000000</v>
      </c>
      <c r="F1442" s="9">
        <v>0</v>
      </c>
      <c r="G1442" s="9">
        <v>0</v>
      </c>
      <c r="H1442" s="9">
        <v>0</v>
      </c>
      <c r="I1442" s="9">
        <v>2000000</v>
      </c>
      <c r="J1442" s="9">
        <v>0</v>
      </c>
      <c r="K1442" s="9">
        <v>0</v>
      </c>
      <c r="L1442" s="5">
        <f t="shared" si="66"/>
        <v>1</v>
      </c>
      <c r="M1442" s="5">
        <f t="shared" si="67"/>
        <v>0</v>
      </c>
      <c r="N1442" s="31">
        <f t="shared" si="68"/>
        <v>0</v>
      </c>
    </row>
    <row r="1443" spans="1:14">
      <c r="A1443" s="16" t="s">
        <v>65</v>
      </c>
      <c r="B1443" s="17" t="s">
        <v>162</v>
      </c>
      <c r="C1443" s="18" t="s">
        <v>10</v>
      </c>
      <c r="D1443" s="16" t="s">
        <v>161</v>
      </c>
      <c r="E1443" s="9">
        <v>106357589</v>
      </c>
      <c r="F1443" s="9">
        <v>0</v>
      </c>
      <c r="G1443" s="9">
        <v>29974924</v>
      </c>
      <c r="H1443" s="9">
        <v>3025076</v>
      </c>
      <c r="I1443" s="9">
        <v>73357589</v>
      </c>
      <c r="J1443" s="9">
        <v>69237189</v>
      </c>
      <c r="K1443" s="9">
        <v>69237189</v>
      </c>
      <c r="L1443" s="5">
        <f t="shared" si="66"/>
        <v>0.68972594894004224</v>
      </c>
      <c r="M1443" s="5">
        <f t="shared" si="67"/>
        <v>0.65098494287981645</v>
      </c>
      <c r="N1443" s="31">
        <f t="shared" si="68"/>
        <v>2.8442502584371296E-2</v>
      </c>
    </row>
    <row r="1444" spans="1:14" ht="22.5">
      <c r="A1444" s="16" t="s">
        <v>65</v>
      </c>
      <c r="B1444" s="17" t="s">
        <v>160</v>
      </c>
      <c r="C1444" s="18" t="s">
        <v>10</v>
      </c>
      <c r="D1444" s="16" t="s">
        <v>87</v>
      </c>
      <c r="E1444" s="9">
        <v>48356177</v>
      </c>
      <c r="F1444" s="9">
        <v>0</v>
      </c>
      <c r="G1444" s="9">
        <v>912514</v>
      </c>
      <c r="H1444" s="9">
        <v>111569</v>
      </c>
      <c r="I1444" s="9">
        <v>47332094</v>
      </c>
      <c r="J1444" s="9">
        <v>36085469</v>
      </c>
      <c r="K1444" s="9">
        <v>36085469</v>
      </c>
      <c r="L1444" s="5">
        <f t="shared" si="66"/>
        <v>0.97882208512885538</v>
      </c>
      <c r="M1444" s="5">
        <f t="shared" si="67"/>
        <v>0.74624321521529713</v>
      </c>
      <c r="N1444" s="31">
        <f t="shared" si="68"/>
        <v>2.3072336756480975E-3</v>
      </c>
    </row>
    <row r="1445" spans="1:14" ht="22.5">
      <c r="A1445" s="16" t="s">
        <v>65</v>
      </c>
      <c r="B1445" s="17" t="s">
        <v>159</v>
      </c>
      <c r="C1445" s="18" t="s">
        <v>10</v>
      </c>
      <c r="D1445" s="16" t="s">
        <v>85</v>
      </c>
      <c r="E1445" s="9">
        <v>3792177</v>
      </c>
      <c r="F1445" s="9">
        <v>0</v>
      </c>
      <c r="G1445" s="9">
        <v>1286778</v>
      </c>
      <c r="H1445" s="9">
        <v>0</v>
      </c>
      <c r="I1445" s="9">
        <v>2505399</v>
      </c>
      <c r="J1445" s="9">
        <v>1676017</v>
      </c>
      <c r="K1445" s="9">
        <v>1676017</v>
      </c>
      <c r="L1445" s="5">
        <f t="shared" si="66"/>
        <v>0.66067564884234042</v>
      </c>
      <c r="M1445" s="5">
        <f t="shared" si="67"/>
        <v>0.44196697569760063</v>
      </c>
      <c r="N1445" s="31">
        <f t="shared" si="68"/>
        <v>0</v>
      </c>
    </row>
    <row r="1446" spans="1:14">
      <c r="A1446" s="16" t="s">
        <v>65</v>
      </c>
      <c r="B1446" s="17" t="s">
        <v>158</v>
      </c>
      <c r="C1446" s="18" t="s">
        <v>10</v>
      </c>
      <c r="D1446" s="16" t="s">
        <v>157</v>
      </c>
      <c r="E1446" s="9">
        <v>95427829</v>
      </c>
      <c r="F1446" s="9">
        <v>0</v>
      </c>
      <c r="G1446" s="9">
        <v>94000000</v>
      </c>
      <c r="H1446" s="9">
        <v>0</v>
      </c>
      <c r="I1446" s="9">
        <v>1427829</v>
      </c>
      <c r="J1446" s="9">
        <v>0</v>
      </c>
      <c r="K1446" s="9">
        <v>0</v>
      </c>
      <c r="L1446" s="5">
        <f t="shared" si="66"/>
        <v>1.4962396346667385E-2</v>
      </c>
      <c r="M1446" s="5">
        <f t="shared" si="67"/>
        <v>0</v>
      </c>
      <c r="N1446" s="31">
        <f t="shared" si="68"/>
        <v>0</v>
      </c>
    </row>
    <row r="1447" spans="1:14">
      <c r="A1447" s="16" t="s">
        <v>65</v>
      </c>
      <c r="B1447" s="17" t="s">
        <v>156</v>
      </c>
      <c r="C1447" s="18" t="s">
        <v>10</v>
      </c>
      <c r="D1447" s="16" t="s">
        <v>155</v>
      </c>
      <c r="E1447" s="9">
        <v>45237150</v>
      </c>
      <c r="F1447" s="9">
        <v>0</v>
      </c>
      <c r="G1447" s="9">
        <v>17314000</v>
      </c>
      <c r="H1447" s="9">
        <v>3150</v>
      </c>
      <c r="I1447" s="9">
        <v>27920000</v>
      </c>
      <c r="J1447" s="9">
        <v>15620000</v>
      </c>
      <c r="K1447" s="9">
        <v>15620000</v>
      </c>
      <c r="L1447" s="5">
        <f t="shared" si="66"/>
        <v>0.61719184342957056</v>
      </c>
      <c r="M1447" s="5">
        <f t="shared" si="67"/>
        <v>0.34529142529978124</v>
      </c>
      <c r="N1447" s="31">
        <f t="shared" si="68"/>
        <v>6.9633033911287517E-5</v>
      </c>
    </row>
    <row r="1448" spans="1:14">
      <c r="A1448" s="16" t="s">
        <v>65</v>
      </c>
      <c r="B1448" s="17" t="s">
        <v>154</v>
      </c>
      <c r="C1448" s="18" t="s">
        <v>10</v>
      </c>
      <c r="D1448" s="16" t="s">
        <v>153</v>
      </c>
      <c r="E1448" s="9">
        <v>30028978</v>
      </c>
      <c r="F1448" s="9">
        <v>0</v>
      </c>
      <c r="G1448" s="9">
        <v>0</v>
      </c>
      <c r="H1448" s="9">
        <v>873198</v>
      </c>
      <c r="I1448" s="9">
        <v>29155780</v>
      </c>
      <c r="J1448" s="9">
        <v>17682500</v>
      </c>
      <c r="K1448" s="9">
        <v>17682500</v>
      </c>
      <c r="L1448" s="5">
        <f t="shared" si="66"/>
        <v>0.97092148790411714</v>
      </c>
      <c r="M1448" s="5">
        <f t="shared" si="67"/>
        <v>0.58884787887220136</v>
      </c>
      <c r="N1448" s="31">
        <f t="shared" si="68"/>
        <v>2.9078512095882851E-2</v>
      </c>
    </row>
    <row r="1449" spans="1:14" ht="22.5">
      <c r="A1449" s="16" t="s">
        <v>65</v>
      </c>
      <c r="B1449" s="17" t="s">
        <v>152</v>
      </c>
      <c r="C1449" s="18" t="s">
        <v>10</v>
      </c>
      <c r="D1449" s="16" t="s">
        <v>151</v>
      </c>
      <c r="E1449" s="9">
        <v>334700846</v>
      </c>
      <c r="F1449" s="9">
        <v>0</v>
      </c>
      <c r="G1449" s="9">
        <v>6650726</v>
      </c>
      <c r="H1449" s="9">
        <v>11561105</v>
      </c>
      <c r="I1449" s="9">
        <v>316489015</v>
      </c>
      <c r="J1449" s="9">
        <v>276243355</v>
      </c>
      <c r="K1449" s="9">
        <v>276243355</v>
      </c>
      <c r="L1449" s="5">
        <f t="shared" si="66"/>
        <v>0.94558773538325624</v>
      </c>
      <c r="M1449" s="5">
        <f t="shared" si="67"/>
        <v>0.8253440596322843</v>
      </c>
      <c r="N1449" s="31">
        <f t="shared" si="68"/>
        <v>3.4541606745744524E-2</v>
      </c>
    </row>
    <row r="1450" spans="1:14" ht="22.5">
      <c r="A1450" s="16" t="s">
        <v>65</v>
      </c>
      <c r="B1450" s="17" t="s">
        <v>150</v>
      </c>
      <c r="C1450" s="18" t="s">
        <v>10</v>
      </c>
      <c r="D1450" s="16" t="s">
        <v>149</v>
      </c>
      <c r="E1450" s="9">
        <v>167145194</v>
      </c>
      <c r="F1450" s="9">
        <v>0</v>
      </c>
      <c r="G1450" s="9">
        <v>43689947</v>
      </c>
      <c r="H1450" s="9">
        <v>0</v>
      </c>
      <c r="I1450" s="9">
        <v>123455247</v>
      </c>
      <c r="J1450" s="9">
        <v>123455023</v>
      </c>
      <c r="K1450" s="9">
        <v>123455023</v>
      </c>
      <c r="L1450" s="5">
        <f t="shared" si="66"/>
        <v>0.73861080923451494</v>
      </c>
      <c r="M1450" s="5">
        <f t="shared" si="67"/>
        <v>0.73860946908231173</v>
      </c>
      <c r="N1450" s="31">
        <f t="shared" si="68"/>
        <v>0</v>
      </c>
    </row>
    <row r="1451" spans="1:14" ht="22.5">
      <c r="A1451" s="16" t="s">
        <v>65</v>
      </c>
      <c r="B1451" s="17" t="s">
        <v>148</v>
      </c>
      <c r="C1451" s="18" t="s">
        <v>10</v>
      </c>
      <c r="D1451" s="16" t="s">
        <v>127</v>
      </c>
      <c r="E1451" s="9">
        <v>2350119</v>
      </c>
      <c r="F1451" s="9">
        <v>0</v>
      </c>
      <c r="G1451" s="9">
        <v>1859622.13</v>
      </c>
      <c r="H1451" s="9">
        <v>0</v>
      </c>
      <c r="I1451" s="9">
        <v>490496.87</v>
      </c>
      <c r="J1451" s="9">
        <v>487201.79</v>
      </c>
      <c r="K1451" s="9">
        <v>487201.79</v>
      </c>
      <c r="L1451" s="5">
        <f t="shared" si="66"/>
        <v>0.20871150354513962</v>
      </c>
      <c r="M1451" s="5">
        <f t="shared" si="67"/>
        <v>0.2073094128424986</v>
      </c>
      <c r="N1451" s="31">
        <f t="shared" si="68"/>
        <v>0</v>
      </c>
    </row>
    <row r="1452" spans="1:14" ht="22.5">
      <c r="A1452" s="16" t="s">
        <v>65</v>
      </c>
      <c r="B1452" s="17" t="s">
        <v>147</v>
      </c>
      <c r="C1452" s="18" t="s">
        <v>10</v>
      </c>
      <c r="D1452" s="16" t="s">
        <v>146</v>
      </c>
      <c r="E1452" s="9">
        <v>86255216</v>
      </c>
      <c r="F1452" s="9">
        <v>0</v>
      </c>
      <c r="G1452" s="9">
        <v>0</v>
      </c>
      <c r="H1452" s="9">
        <v>0</v>
      </c>
      <c r="I1452" s="9">
        <v>86255216</v>
      </c>
      <c r="J1452" s="9">
        <v>72593888</v>
      </c>
      <c r="K1452" s="9">
        <v>72593888</v>
      </c>
      <c r="L1452" s="5">
        <f t="shared" si="66"/>
        <v>1</v>
      </c>
      <c r="M1452" s="5">
        <f t="shared" si="67"/>
        <v>0.84161736955130917</v>
      </c>
      <c r="N1452" s="31">
        <f t="shared" si="68"/>
        <v>0</v>
      </c>
    </row>
    <row r="1453" spans="1:14" ht="22.5">
      <c r="A1453" s="16" t="s">
        <v>65</v>
      </c>
      <c r="B1453" s="17" t="s">
        <v>145</v>
      </c>
      <c r="C1453" s="18" t="s">
        <v>10</v>
      </c>
      <c r="D1453" s="16" t="s">
        <v>144</v>
      </c>
      <c r="E1453" s="9">
        <v>7477640</v>
      </c>
      <c r="F1453" s="9">
        <v>0</v>
      </c>
      <c r="G1453" s="9">
        <v>1657935</v>
      </c>
      <c r="H1453" s="9">
        <v>0</v>
      </c>
      <c r="I1453" s="9">
        <v>5819705</v>
      </c>
      <c r="J1453" s="9">
        <v>5078105</v>
      </c>
      <c r="K1453" s="9">
        <v>5078105</v>
      </c>
      <c r="L1453" s="5">
        <f t="shared" si="66"/>
        <v>0.77828098170010862</v>
      </c>
      <c r="M1453" s="5">
        <f t="shared" si="67"/>
        <v>0.67910530595214535</v>
      </c>
      <c r="N1453" s="31">
        <f t="shared" si="68"/>
        <v>0</v>
      </c>
    </row>
    <row r="1454" spans="1:14" ht="22.5">
      <c r="A1454" s="16" t="s">
        <v>65</v>
      </c>
      <c r="B1454" s="17" t="s">
        <v>143</v>
      </c>
      <c r="C1454" s="18" t="s">
        <v>10</v>
      </c>
      <c r="D1454" s="16" t="s">
        <v>85</v>
      </c>
      <c r="E1454" s="9">
        <v>2109000</v>
      </c>
      <c r="F1454" s="9">
        <v>0</v>
      </c>
      <c r="G1454" s="9">
        <v>647728</v>
      </c>
      <c r="H1454" s="9">
        <v>0</v>
      </c>
      <c r="I1454" s="9">
        <v>1461272</v>
      </c>
      <c r="J1454" s="9">
        <v>1461272</v>
      </c>
      <c r="K1454" s="9">
        <v>1461272</v>
      </c>
      <c r="L1454" s="5">
        <f t="shared" si="66"/>
        <v>0.69287434803224279</v>
      </c>
      <c r="M1454" s="5">
        <f t="shared" si="67"/>
        <v>0.69287434803224279</v>
      </c>
      <c r="N1454" s="31">
        <f t="shared" si="68"/>
        <v>0</v>
      </c>
    </row>
    <row r="1455" spans="1:14">
      <c r="A1455" s="16" t="s">
        <v>65</v>
      </c>
      <c r="B1455" s="17" t="s">
        <v>142</v>
      </c>
      <c r="C1455" s="18" t="s">
        <v>10</v>
      </c>
      <c r="D1455" s="16" t="s">
        <v>141</v>
      </c>
      <c r="E1455" s="9">
        <v>2572000</v>
      </c>
      <c r="F1455" s="9">
        <v>0</v>
      </c>
      <c r="G1455" s="9">
        <v>2572000</v>
      </c>
      <c r="H1455" s="9">
        <v>0</v>
      </c>
      <c r="I1455" s="9">
        <v>0</v>
      </c>
      <c r="J1455" s="9">
        <v>0</v>
      </c>
      <c r="K1455" s="9">
        <v>0</v>
      </c>
      <c r="L1455" s="5">
        <f t="shared" si="66"/>
        <v>0</v>
      </c>
      <c r="M1455" s="5">
        <f t="shared" si="67"/>
        <v>0</v>
      </c>
      <c r="N1455" s="31">
        <f t="shared" si="68"/>
        <v>0</v>
      </c>
    </row>
    <row r="1456" spans="1:14" ht="22.5">
      <c r="A1456" s="16" t="s">
        <v>65</v>
      </c>
      <c r="B1456" s="17" t="s">
        <v>140</v>
      </c>
      <c r="C1456" s="18" t="s">
        <v>10</v>
      </c>
      <c r="D1456" s="16" t="s">
        <v>87</v>
      </c>
      <c r="E1456" s="9">
        <v>23100352</v>
      </c>
      <c r="F1456" s="9">
        <v>0</v>
      </c>
      <c r="G1456" s="9">
        <v>0</v>
      </c>
      <c r="H1456" s="9">
        <v>0</v>
      </c>
      <c r="I1456" s="9">
        <v>23100352</v>
      </c>
      <c r="J1456" s="9">
        <v>16513505</v>
      </c>
      <c r="K1456" s="9">
        <v>16513505</v>
      </c>
      <c r="L1456" s="5">
        <f t="shared" si="66"/>
        <v>1</v>
      </c>
      <c r="M1456" s="5">
        <f t="shared" si="67"/>
        <v>0.7148594532239162</v>
      </c>
      <c r="N1456" s="31">
        <f t="shared" si="68"/>
        <v>0</v>
      </c>
    </row>
    <row r="1457" spans="1:14" ht="22.5">
      <c r="A1457" s="16" t="s">
        <v>65</v>
      </c>
      <c r="B1457" s="17" t="s">
        <v>139</v>
      </c>
      <c r="C1457" s="18" t="s">
        <v>10</v>
      </c>
      <c r="D1457" s="16" t="s">
        <v>85</v>
      </c>
      <c r="E1457" s="9">
        <v>30000000</v>
      </c>
      <c r="F1457" s="9">
        <v>0</v>
      </c>
      <c r="G1457" s="9">
        <v>9892857</v>
      </c>
      <c r="H1457" s="9">
        <v>0</v>
      </c>
      <c r="I1457" s="9">
        <v>20107143</v>
      </c>
      <c r="J1457" s="9">
        <v>16464376</v>
      </c>
      <c r="K1457" s="9">
        <v>16464376</v>
      </c>
      <c r="L1457" s="5">
        <f t="shared" si="66"/>
        <v>0.67023809999999995</v>
      </c>
      <c r="M1457" s="5">
        <f t="shared" si="67"/>
        <v>0.54881253333333335</v>
      </c>
      <c r="N1457" s="31">
        <f t="shared" si="68"/>
        <v>0</v>
      </c>
    </row>
    <row r="1458" spans="1:14" ht="22.5">
      <c r="A1458" s="16" t="s">
        <v>65</v>
      </c>
      <c r="B1458" s="17" t="s">
        <v>138</v>
      </c>
      <c r="C1458" s="18" t="s">
        <v>10</v>
      </c>
      <c r="D1458" s="16" t="s">
        <v>87</v>
      </c>
      <c r="E1458" s="9">
        <v>32006513</v>
      </c>
      <c r="F1458" s="9">
        <v>0</v>
      </c>
      <c r="G1458" s="9">
        <v>0</v>
      </c>
      <c r="H1458" s="9">
        <v>0</v>
      </c>
      <c r="I1458" s="9">
        <v>32006513</v>
      </c>
      <c r="J1458" s="9">
        <v>28202841</v>
      </c>
      <c r="K1458" s="9">
        <v>28202841</v>
      </c>
      <c r="L1458" s="5">
        <f t="shared" si="66"/>
        <v>1</v>
      </c>
      <c r="M1458" s="5">
        <f t="shared" si="67"/>
        <v>0.88115943776818173</v>
      </c>
      <c r="N1458" s="31">
        <f t="shared" si="68"/>
        <v>0</v>
      </c>
    </row>
    <row r="1459" spans="1:14" ht="22.5">
      <c r="A1459" s="16" t="s">
        <v>65</v>
      </c>
      <c r="B1459" s="17" t="s">
        <v>137</v>
      </c>
      <c r="C1459" s="18" t="s">
        <v>10</v>
      </c>
      <c r="D1459" s="16" t="s">
        <v>85</v>
      </c>
      <c r="E1459" s="9">
        <v>1448164</v>
      </c>
      <c r="F1459" s="9">
        <v>0</v>
      </c>
      <c r="G1459" s="9">
        <v>51548</v>
      </c>
      <c r="H1459" s="9">
        <v>0</v>
      </c>
      <c r="I1459" s="9">
        <v>1396616</v>
      </c>
      <c r="J1459" s="9">
        <v>0</v>
      </c>
      <c r="K1459" s="9">
        <v>0</v>
      </c>
      <c r="L1459" s="5">
        <f t="shared" si="66"/>
        <v>0.9644045840112031</v>
      </c>
      <c r="M1459" s="5">
        <f t="shared" si="67"/>
        <v>0</v>
      </c>
      <c r="N1459" s="31">
        <f t="shared" si="68"/>
        <v>0</v>
      </c>
    </row>
    <row r="1460" spans="1:14">
      <c r="A1460" s="16" t="s">
        <v>65</v>
      </c>
      <c r="B1460" s="17" t="s">
        <v>136</v>
      </c>
      <c r="C1460" s="18" t="s">
        <v>10</v>
      </c>
      <c r="D1460" s="16" t="s">
        <v>135</v>
      </c>
      <c r="E1460" s="9">
        <v>19075404</v>
      </c>
      <c r="F1460" s="9">
        <v>0</v>
      </c>
      <c r="G1460" s="9">
        <v>0</v>
      </c>
      <c r="H1460" s="9">
        <v>79104</v>
      </c>
      <c r="I1460" s="9">
        <v>18996300</v>
      </c>
      <c r="J1460" s="9">
        <v>18308750</v>
      </c>
      <c r="K1460" s="9">
        <v>18308750</v>
      </c>
      <c r="L1460" s="5">
        <f t="shared" si="66"/>
        <v>0.9958530891403401</v>
      </c>
      <c r="M1460" s="5">
        <f t="shared" si="67"/>
        <v>0.95980929158826733</v>
      </c>
      <c r="N1460" s="31">
        <f t="shared" si="68"/>
        <v>4.1469108596599051E-3</v>
      </c>
    </row>
    <row r="1461" spans="1:14" ht="22.5">
      <c r="A1461" s="16" t="s">
        <v>65</v>
      </c>
      <c r="B1461" s="17" t="s">
        <v>134</v>
      </c>
      <c r="C1461" s="18" t="s">
        <v>10</v>
      </c>
      <c r="D1461" s="16" t="s">
        <v>87</v>
      </c>
      <c r="E1461" s="9">
        <v>717707626</v>
      </c>
      <c r="F1461" s="9">
        <v>0</v>
      </c>
      <c r="G1461" s="9">
        <v>0</v>
      </c>
      <c r="H1461" s="9">
        <v>0</v>
      </c>
      <c r="I1461" s="9">
        <v>717707626</v>
      </c>
      <c r="J1461" s="9">
        <v>602581065</v>
      </c>
      <c r="K1461" s="9">
        <v>602581065</v>
      </c>
      <c r="L1461" s="5">
        <f t="shared" si="66"/>
        <v>1</v>
      </c>
      <c r="M1461" s="5">
        <f t="shared" si="67"/>
        <v>0.8395912808651137</v>
      </c>
      <c r="N1461" s="31">
        <f t="shared" si="68"/>
        <v>0</v>
      </c>
    </row>
    <row r="1462" spans="1:14" ht="22.5">
      <c r="A1462" s="16" t="s">
        <v>65</v>
      </c>
      <c r="B1462" s="17" t="s">
        <v>133</v>
      </c>
      <c r="C1462" s="18" t="s">
        <v>10</v>
      </c>
      <c r="D1462" s="16" t="s">
        <v>85</v>
      </c>
      <c r="E1462" s="9">
        <v>73750174</v>
      </c>
      <c r="F1462" s="9">
        <v>0</v>
      </c>
      <c r="G1462" s="9">
        <v>2521663</v>
      </c>
      <c r="H1462" s="9">
        <v>0</v>
      </c>
      <c r="I1462" s="9">
        <v>71228511</v>
      </c>
      <c r="J1462" s="9">
        <v>61306736</v>
      </c>
      <c r="K1462" s="9">
        <v>61306736</v>
      </c>
      <c r="L1462" s="5">
        <f t="shared" si="66"/>
        <v>0.96580803999187848</v>
      </c>
      <c r="M1462" s="5">
        <f t="shared" si="67"/>
        <v>0.83127581502383985</v>
      </c>
      <c r="N1462" s="31">
        <f t="shared" si="68"/>
        <v>0</v>
      </c>
    </row>
    <row r="1463" spans="1:14" ht="22.5">
      <c r="A1463" s="16" t="s">
        <v>65</v>
      </c>
      <c r="B1463" s="17" t="s">
        <v>132</v>
      </c>
      <c r="C1463" s="18" t="s">
        <v>10</v>
      </c>
      <c r="D1463" s="16" t="s">
        <v>131</v>
      </c>
      <c r="E1463" s="9">
        <v>103224000</v>
      </c>
      <c r="F1463" s="9">
        <v>0</v>
      </c>
      <c r="G1463" s="9">
        <v>0</v>
      </c>
      <c r="H1463" s="9">
        <v>2000000</v>
      </c>
      <c r="I1463" s="9">
        <v>101224000</v>
      </c>
      <c r="J1463" s="9">
        <v>99566450</v>
      </c>
      <c r="K1463" s="9">
        <v>99566450</v>
      </c>
      <c r="L1463" s="5">
        <f t="shared" si="66"/>
        <v>0.98062466093156631</v>
      </c>
      <c r="M1463" s="5">
        <f t="shared" si="67"/>
        <v>0.96456686429512517</v>
      </c>
      <c r="N1463" s="31">
        <f t="shared" si="68"/>
        <v>1.9375339068433698E-2</v>
      </c>
    </row>
    <row r="1464" spans="1:14">
      <c r="A1464" s="16" t="s">
        <v>65</v>
      </c>
      <c r="B1464" s="17" t="s">
        <v>195</v>
      </c>
      <c r="C1464" s="18" t="s">
        <v>10</v>
      </c>
      <c r="D1464" s="16" t="s">
        <v>194</v>
      </c>
      <c r="E1464" s="9">
        <v>4000000</v>
      </c>
      <c r="F1464" s="9">
        <v>0</v>
      </c>
      <c r="G1464" s="9">
        <v>100000</v>
      </c>
      <c r="H1464" s="9">
        <v>0</v>
      </c>
      <c r="I1464" s="9">
        <v>3900000</v>
      </c>
      <c r="J1464" s="9">
        <v>3900000</v>
      </c>
      <c r="K1464" s="9">
        <v>3900000</v>
      </c>
      <c r="L1464" s="5">
        <f t="shared" si="66"/>
        <v>0.97499999999999998</v>
      </c>
      <c r="M1464" s="5">
        <f t="shared" si="67"/>
        <v>0.97499999999999998</v>
      </c>
      <c r="N1464" s="31">
        <f t="shared" si="68"/>
        <v>0</v>
      </c>
    </row>
    <row r="1465" spans="1:14" ht="22.5">
      <c r="A1465" s="16" t="s">
        <v>65</v>
      </c>
      <c r="B1465" s="17" t="s">
        <v>128</v>
      </c>
      <c r="C1465" s="18" t="s">
        <v>10</v>
      </c>
      <c r="D1465" s="16" t="s">
        <v>127</v>
      </c>
      <c r="E1465" s="9">
        <v>34800</v>
      </c>
      <c r="F1465" s="9">
        <v>0</v>
      </c>
      <c r="G1465" s="9">
        <v>0</v>
      </c>
      <c r="H1465" s="9">
        <v>34800</v>
      </c>
      <c r="I1465" s="9">
        <v>0</v>
      </c>
      <c r="J1465" s="9">
        <v>0</v>
      </c>
      <c r="K1465" s="9">
        <v>0</v>
      </c>
      <c r="L1465" s="5">
        <f t="shared" si="66"/>
        <v>0</v>
      </c>
      <c r="M1465" s="5">
        <f t="shared" si="67"/>
        <v>0</v>
      </c>
      <c r="N1465" s="31">
        <f t="shared" si="68"/>
        <v>1</v>
      </c>
    </row>
    <row r="1466" spans="1:14" ht="22.5">
      <c r="A1466" s="16" t="s">
        <v>65</v>
      </c>
      <c r="B1466" s="17" t="s">
        <v>126</v>
      </c>
      <c r="C1466" s="18" t="s">
        <v>37</v>
      </c>
      <c r="D1466" s="16" t="s">
        <v>87</v>
      </c>
      <c r="E1466" s="9">
        <v>493655099</v>
      </c>
      <c r="F1466" s="9">
        <v>0</v>
      </c>
      <c r="G1466" s="9">
        <v>0</v>
      </c>
      <c r="H1466" s="9">
        <v>0</v>
      </c>
      <c r="I1466" s="9">
        <v>493655099</v>
      </c>
      <c r="J1466" s="9">
        <v>375595725</v>
      </c>
      <c r="K1466" s="9">
        <v>375595725</v>
      </c>
      <c r="L1466" s="5">
        <f t="shared" si="66"/>
        <v>1</v>
      </c>
      <c r="M1466" s="5">
        <f t="shared" si="67"/>
        <v>0.76084644068469354</v>
      </c>
      <c r="N1466" s="31">
        <f t="shared" si="68"/>
        <v>0</v>
      </c>
    </row>
    <row r="1467" spans="1:14" ht="22.5">
      <c r="A1467" s="16" t="s">
        <v>65</v>
      </c>
      <c r="B1467" s="17" t="s">
        <v>126</v>
      </c>
      <c r="C1467" s="18" t="s">
        <v>10</v>
      </c>
      <c r="D1467" s="16" t="s">
        <v>87</v>
      </c>
      <c r="E1467" s="9">
        <v>259728027</v>
      </c>
      <c r="F1467" s="9">
        <v>0</v>
      </c>
      <c r="G1467" s="9">
        <v>10112196</v>
      </c>
      <c r="H1467" s="9">
        <v>17993152</v>
      </c>
      <c r="I1467" s="9">
        <v>231622679</v>
      </c>
      <c r="J1467" s="9">
        <v>88213258</v>
      </c>
      <c r="K1467" s="9">
        <v>88213258</v>
      </c>
      <c r="L1467" s="5">
        <f t="shared" si="66"/>
        <v>0.89178931390411709</v>
      </c>
      <c r="M1467" s="5">
        <f t="shared" si="67"/>
        <v>0.33963703886296415</v>
      </c>
      <c r="N1467" s="31">
        <f t="shared" si="68"/>
        <v>6.9276897868245854E-2</v>
      </c>
    </row>
    <row r="1468" spans="1:14" ht="22.5">
      <c r="A1468" s="16" t="s">
        <v>65</v>
      </c>
      <c r="B1468" s="17" t="s">
        <v>125</v>
      </c>
      <c r="C1468" s="18" t="s">
        <v>10</v>
      </c>
      <c r="D1468" s="16" t="s">
        <v>85</v>
      </c>
      <c r="E1468" s="9">
        <v>217693068</v>
      </c>
      <c r="F1468" s="9">
        <v>0</v>
      </c>
      <c r="G1468" s="9">
        <v>1059261</v>
      </c>
      <c r="H1468" s="9">
        <v>0</v>
      </c>
      <c r="I1468" s="9">
        <v>216633807</v>
      </c>
      <c r="J1468" s="9">
        <v>160304921</v>
      </c>
      <c r="K1468" s="9">
        <v>160304921</v>
      </c>
      <c r="L1468" s="5">
        <f t="shared" si="66"/>
        <v>0.99513415374347147</v>
      </c>
      <c r="M1468" s="5">
        <f t="shared" si="67"/>
        <v>0.73638045746132808</v>
      </c>
      <c r="N1468" s="31">
        <f t="shared" si="68"/>
        <v>0</v>
      </c>
    </row>
    <row r="1469" spans="1:14">
      <c r="A1469" s="16" t="s">
        <v>65</v>
      </c>
      <c r="B1469" s="17" t="s">
        <v>124</v>
      </c>
      <c r="C1469" s="18" t="s">
        <v>37</v>
      </c>
      <c r="D1469" s="16" t="s">
        <v>123</v>
      </c>
      <c r="E1469" s="9">
        <v>29474621784</v>
      </c>
      <c r="F1469" s="9">
        <v>0</v>
      </c>
      <c r="G1469" s="9">
        <v>0</v>
      </c>
      <c r="H1469" s="9">
        <v>115810361</v>
      </c>
      <c r="I1469" s="9">
        <v>29358811423</v>
      </c>
      <c r="J1469" s="9">
        <v>27894908145</v>
      </c>
      <c r="K1469" s="9">
        <v>27894908145</v>
      </c>
      <c r="L1469" s="5">
        <f t="shared" si="66"/>
        <v>0.99607084488314401</v>
      </c>
      <c r="M1469" s="5">
        <f t="shared" si="67"/>
        <v>0.9464042778707501</v>
      </c>
      <c r="N1469" s="31">
        <f t="shared" si="68"/>
        <v>3.9291551168560363E-3</v>
      </c>
    </row>
    <row r="1470" spans="1:14">
      <c r="A1470" s="16" t="s">
        <v>65</v>
      </c>
      <c r="B1470" s="17" t="s">
        <v>124</v>
      </c>
      <c r="C1470" s="18" t="s">
        <v>40</v>
      </c>
      <c r="D1470" s="16" t="s">
        <v>123</v>
      </c>
      <c r="E1470" s="9">
        <v>17881830</v>
      </c>
      <c r="F1470" s="9">
        <v>0</v>
      </c>
      <c r="G1470" s="9">
        <v>0</v>
      </c>
      <c r="H1470" s="9">
        <v>0</v>
      </c>
      <c r="I1470" s="9">
        <v>17881830</v>
      </c>
      <c r="J1470" s="9">
        <v>0</v>
      </c>
      <c r="K1470" s="9">
        <v>0</v>
      </c>
      <c r="L1470" s="5">
        <f t="shared" si="66"/>
        <v>1</v>
      </c>
      <c r="M1470" s="5">
        <f t="shared" si="67"/>
        <v>0</v>
      </c>
      <c r="N1470" s="31">
        <f t="shared" si="68"/>
        <v>0</v>
      </c>
    </row>
    <row r="1471" spans="1:14">
      <c r="A1471" s="16" t="s">
        <v>65</v>
      </c>
      <c r="B1471" s="17" t="s">
        <v>124</v>
      </c>
      <c r="C1471" s="18" t="s">
        <v>10</v>
      </c>
      <c r="D1471" s="16" t="s">
        <v>123</v>
      </c>
      <c r="E1471" s="9">
        <v>439041384</v>
      </c>
      <c r="F1471" s="9">
        <v>0</v>
      </c>
      <c r="G1471" s="9">
        <v>0</v>
      </c>
      <c r="H1471" s="9">
        <v>0</v>
      </c>
      <c r="I1471" s="9">
        <v>439041384</v>
      </c>
      <c r="J1471" s="9">
        <v>285252259</v>
      </c>
      <c r="K1471" s="9">
        <v>285252259</v>
      </c>
      <c r="L1471" s="5">
        <f t="shared" si="66"/>
        <v>1</v>
      </c>
      <c r="M1471" s="5">
        <f t="shared" si="67"/>
        <v>0.64971610740002583</v>
      </c>
      <c r="N1471" s="31">
        <f t="shared" si="68"/>
        <v>0</v>
      </c>
    </row>
    <row r="1472" spans="1:14">
      <c r="A1472" s="16" t="s">
        <v>65</v>
      </c>
      <c r="B1472" s="17" t="s">
        <v>122</v>
      </c>
      <c r="C1472" s="18" t="s">
        <v>37</v>
      </c>
      <c r="D1472" s="16" t="s">
        <v>121</v>
      </c>
      <c r="E1472" s="9">
        <v>116093872</v>
      </c>
      <c r="F1472" s="9">
        <v>0</v>
      </c>
      <c r="G1472" s="9">
        <v>51676100</v>
      </c>
      <c r="H1472" s="9">
        <v>0</v>
      </c>
      <c r="I1472" s="9">
        <v>64417772</v>
      </c>
      <c r="J1472" s="9">
        <v>0</v>
      </c>
      <c r="K1472" s="9">
        <v>0</v>
      </c>
      <c r="L1472" s="5">
        <f t="shared" si="66"/>
        <v>0.55487659159132874</v>
      </c>
      <c r="M1472" s="5">
        <f t="shared" si="67"/>
        <v>0</v>
      </c>
      <c r="N1472" s="31">
        <f t="shared" si="68"/>
        <v>0</v>
      </c>
    </row>
    <row r="1473" spans="1:14">
      <c r="A1473" s="16" t="s">
        <v>65</v>
      </c>
      <c r="B1473" s="17" t="s">
        <v>122</v>
      </c>
      <c r="C1473" s="18" t="s">
        <v>40</v>
      </c>
      <c r="D1473" s="16" t="s">
        <v>121</v>
      </c>
      <c r="E1473" s="9">
        <v>4696751962</v>
      </c>
      <c r="F1473" s="9">
        <v>0</v>
      </c>
      <c r="G1473" s="9">
        <v>0</v>
      </c>
      <c r="H1473" s="9">
        <v>13462716</v>
      </c>
      <c r="I1473" s="9">
        <v>4683289246</v>
      </c>
      <c r="J1473" s="9">
        <v>4083360814</v>
      </c>
      <c r="K1473" s="9">
        <v>4083360814</v>
      </c>
      <c r="L1473" s="5">
        <f t="shared" si="66"/>
        <v>0.99713361145980828</v>
      </c>
      <c r="M1473" s="5">
        <f t="shared" si="67"/>
        <v>0.86940099179970276</v>
      </c>
      <c r="N1473" s="31">
        <f t="shared" si="68"/>
        <v>2.8663885401917677E-3</v>
      </c>
    </row>
    <row r="1474" spans="1:14">
      <c r="A1474" s="16" t="s">
        <v>65</v>
      </c>
      <c r="B1474" s="17" t="s">
        <v>122</v>
      </c>
      <c r="C1474" s="18" t="s">
        <v>10</v>
      </c>
      <c r="D1474" s="16" t="s">
        <v>121</v>
      </c>
      <c r="E1474" s="9">
        <v>51801200</v>
      </c>
      <c r="F1474" s="9">
        <v>0</v>
      </c>
      <c r="G1474" s="9">
        <v>0</v>
      </c>
      <c r="H1474" s="9">
        <v>0</v>
      </c>
      <c r="I1474" s="9">
        <v>51801200</v>
      </c>
      <c r="J1474" s="9">
        <v>13703000</v>
      </c>
      <c r="K1474" s="9">
        <v>13703000</v>
      </c>
      <c r="L1474" s="5">
        <f t="shared" ref="L1474:L1537" si="69">I1474/E1474</f>
        <v>1</v>
      </c>
      <c r="M1474" s="5">
        <f t="shared" ref="M1474:M1537" si="70">J1474/E1474</f>
        <v>0.26453055141579734</v>
      </c>
      <c r="N1474" s="31">
        <f t="shared" ref="N1474:N1537" si="71">H1474/E1474</f>
        <v>0</v>
      </c>
    </row>
    <row r="1475" spans="1:14">
      <c r="A1475" s="16" t="s">
        <v>65</v>
      </c>
      <c r="B1475" s="17" t="s">
        <v>235</v>
      </c>
      <c r="C1475" s="18" t="s">
        <v>12</v>
      </c>
      <c r="D1475" s="16" t="s">
        <v>234</v>
      </c>
      <c r="E1475" s="9">
        <v>801179695</v>
      </c>
      <c r="F1475" s="9">
        <v>0</v>
      </c>
      <c r="G1475" s="9">
        <v>0</v>
      </c>
      <c r="H1475" s="9">
        <v>0</v>
      </c>
      <c r="I1475" s="9">
        <v>801179695</v>
      </c>
      <c r="J1475" s="9">
        <v>734648155</v>
      </c>
      <c r="K1475" s="9">
        <v>734648155</v>
      </c>
      <c r="L1475" s="5">
        <f t="shared" si="69"/>
        <v>1</v>
      </c>
      <c r="M1475" s="5">
        <f t="shared" si="70"/>
        <v>0.91695803024563671</v>
      </c>
      <c r="N1475" s="31">
        <f t="shared" si="71"/>
        <v>0</v>
      </c>
    </row>
    <row r="1476" spans="1:14">
      <c r="A1476" s="16" t="s">
        <v>65</v>
      </c>
      <c r="B1476" s="17" t="s">
        <v>235</v>
      </c>
      <c r="C1476" s="18" t="s">
        <v>24</v>
      </c>
      <c r="D1476" s="16" t="s">
        <v>234</v>
      </c>
      <c r="E1476" s="9">
        <v>3940525</v>
      </c>
      <c r="F1476" s="9">
        <v>0</v>
      </c>
      <c r="G1476" s="9">
        <v>0</v>
      </c>
      <c r="H1476" s="9">
        <v>0</v>
      </c>
      <c r="I1476" s="9">
        <v>3940525</v>
      </c>
      <c r="J1476" s="9">
        <v>0</v>
      </c>
      <c r="K1476" s="9">
        <v>0</v>
      </c>
      <c r="L1476" s="5">
        <f t="shared" si="69"/>
        <v>1</v>
      </c>
      <c r="M1476" s="5">
        <f t="shared" si="70"/>
        <v>0</v>
      </c>
      <c r="N1476" s="31">
        <f t="shared" si="71"/>
        <v>0</v>
      </c>
    </row>
    <row r="1477" spans="1:14">
      <c r="A1477" s="16" t="s">
        <v>65</v>
      </c>
      <c r="B1477" s="17" t="s">
        <v>235</v>
      </c>
      <c r="C1477" s="18" t="s">
        <v>37</v>
      </c>
      <c r="D1477" s="16" t="s">
        <v>234</v>
      </c>
      <c r="E1477" s="9">
        <v>82187595</v>
      </c>
      <c r="F1477" s="9">
        <v>0</v>
      </c>
      <c r="G1477" s="9">
        <v>0</v>
      </c>
      <c r="H1477" s="9">
        <v>0</v>
      </c>
      <c r="I1477" s="9">
        <v>82187595</v>
      </c>
      <c r="J1477" s="9">
        <v>82187595</v>
      </c>
      <c r="K1477" s="9">
        <v>82187595</v>
      </c>
      <c r="L1477" s="5">
        <f t="shared" si="69"/>
        <v>1</v>
      </c>
      <c r="M1477" s="5">
        <f t="shared" si="70"/>
        <v>1</v>
      </c>
      <c r="N1477" s="31">
        <f t="shared" si="71"/>
        <v>0</v>
      </c>
    </row>
    <row r="1478" spans="1:14">
      <c r="A1478" s="16" t="s">
        <v>65</v>
      </c>
      <c r="B1478" s="17" t="s">
        <v>227</v>
      </c>
      <c r="C1478" s="18" t="s">
        <v>12</v>
      </c>
      <c r="D1478" s="16" t="s">
        <v>226</v>
      </c>
      <c r="E1478" s="9">
        <v>53759673</v>
      </c>
      <c r="F1478" s="9">
        <v>0</v>
      </c>
      <c r="G1478" s="9">
        <v>0</v>
      </c>
      <c r="H1478" s="9">
        <v>0</v>
      </c>
      <c r="I1478" s="9">
        <v>53759673</v>
      </c>
      <c r="J1478" s="9">
        <v>49596132</v>
      </c>
      <c r="K1478" s="9">
        <v>49596132</v>
      </c>
      <c r="L1478" s="5">
        <f t="shared" si="69"/>
        <v>1</v>
      </c>
      <c r="M1478" s="5">
        <f t="shared" si="70"/>
        <v>0.92255270972351333</v>
      </c>
      <c r="N1478" s="31">
        <f t="shared" si="71"/>
        <v>0</v>
      </c>
    </row>
    <row r="1479" spans="1:14">
      <c r="A1479" s="16" t="s">
        <v>65</v>
      </c>
      <c r="B1479" s="17" t="s">
        <v>227</v>
      </c>
      <c r="C1479" s="18" t="s">
        <v>24</v>
      </c>
      <c r="D1479" s="16" t="s">
        <v>226</v>
      </c>
      <c r="E1479" s="9">
        <v>481140</v>
      </c>
      <c r="F1479" s="9">
        <v>0</v>
      </c>
      <c r="G1479" s="9">
        <v>0</v>
      </c>
      <c r="H1479" s="9">
        <v>0</v>
      </c>
      <c r="I1479" s="9">
        <v>481140</v>
      </c>
      <c r="J1479" s="9">
        <v>0</v>
      </c>
      <c r="K1479" s="9">
        <v>0</v>
      </c>
      <c r="L1479" s="5">
        <f t="shared" si="69"/>
        <v>1</v>
      </c>
      <c r="M1479" s="5">
        <f t="shared" si="70"/>
        <v>0</v>
      </c>
      <c r="N1479" s="31">
        <f t="shared" si="71"/>
        <v>0</v>
      </c>
    </row>
    <row r="1480" spans="1:14">
      <c r="A1480" s="16" t="s">
        <v>65</v>
      </c>
      <c r="B1480" s="17" t="s">
        <v>227</v>
      </c>
      <c r="C1480" s="18" t="s">
        <v>37</v>
      </c>
      <c r="D1480" s="16" t="s">
        <v>226</v>
      </c>
      <c r="E1480" s="9">
        <v>5465310</v>
      </c>
      <c r="F1480" s="9">
        <v>0</v>
      </c>
      <c r="G1480" s="9">
        <v>0</v>
      </c>
      <c r="H1480" s="9">
        <v>0</v>
      </c>
      <c r="I1480" s="9">
        <v>5465310</v>
      </c>
      <c r="J1480" s="9">
        <v>5465310</v>
      </c>
      <c r="K1480" s="9">
        <v>5465310</v>
      </c>
      <c r="L1480" s="5">
        <f t="shared" si="69"/>
        <v>1</v>
      </c>
      <c r="M1480" s="5">
        <f t="shared" si="70"/>
        <v>1</v>
      </c>
      <c r="N1480" s="31">
        <f t="shared" si="71"/>
        <v>0</v>
      </c>
    </row>
    <row r="1481" spans="1:14">
      <c r="A1481" s="16" t="s">
        <v>65</v>
      </c>
      <c r="B1481" s="17" t="s">
        <v>180</v>
      </c>
      <c r="C1481" s="18" t="s">
        <v>12</v>
      </c>
      <c r="D1481" s="16" t="s">
        <v>179</v>
      </c>
      <c r="E1481" s="9">
        <v>54007569</v>
      </c>
      <c r="F1481" s="9">
        <v>0</v>
      </c>
      <c r="G1481" s="9">
        <v>0</v>
      </c>
      <c r="H1481" s="9">
        <v>0</v>
      </c>
      <c r="I1481" s="9">
        <v>54007569</v>
      </c>
      <c r="J1481" s="9">
        <v>49821492</v>
      </c>
      <c r="K1481" s="9">
        <v>49821492</v>
      </c>
      <c r="L1481" s="5">
        <f t="shared" si="69"/>
        <v>1</v>
      </c>
      <c r="M1481" s="5">
        <f t="shared" si="70"/>
        <v>0.92249091974497133</v>
      </c>
      <c r="N1481" s="31">
        <f t="shared" si="71"/>
        <v>0</v>
      </c>
    </row>
    <row r="1482" spans="1:14">
      <c r="A1482" s="16" t="s">
        <v>65</v>
      </c>
      <c r="B1482" s="17" t="s">
        <v>180</v>
      </c>
      <c r="C1482" s="18" t="s">
        <v>24</v>
      </c>
      <c r="D1482" s="16" t="s">
        <v>179</v>
      </c>
      <c r="E1482" s="9">
        <v>481140</v>
      </c>
      <c r="F1482" s="9">
        <v>0</v>
      </c>
      <c r="G1482" s="9">
        <v>0</v>
      </c>
      <c r="H1482" s="9">
        <v>0</v>
      </c>
      <c r="I1482" s="9">
        <v>481140</v>
      </c>
      <c r="J1482" s="9">
        <v>0</v>
      </c>
      <c r="K1482" s="9">
        <v>0</v>
      </c>
      <c r="L1482" s="5">
        <f t="shared" si="69"/>
        <v>1</v>
      </c>
      <c r="M1482" s="5">
        <f t="shared" si="70"/>
        <v>0</v>
      </c>
      <c r="N1482" s="31">
        <f t="shared" si="71"/>
        <v>0</v>
      </c>
    </row>
    <row r="1483" spans="1:14">
      <c r="A1483" s="16" t="s">
        <v>65</v>
      </c>
      <c r="B1483" s="17" t="s">
        <v>180</v>
      </c>
      <c r="C1483" s="18" t="s">
        <v>37</v>
      </c>
      <c r="D1483" s="16" t="s">
        <v>179</v>
      </c>
      <c r="E1483" s="9">
        <v>5479173</v>
      </c>
      <c r="F1483" s="9">
        <v>0</v>
      </c>
      <c r="G1483" s="9">
        <v>0</v>
      </c>
      <c r="H1483" s="9">
        <v>0</v>
      </c>
      <c r="I1483" s="9">
        <v>5479173</v>
      </c>
      <c r="J1483" s="9">
        <v>5479173</v>
      </c>
      <c r="K1483" s="9">
        <v>5479173</v>
      </c>
      <c r="L1483" s="5">
        <f t="shared" si="69"/>
        <v>1</v>
      </c>
      <c r="M1483" s="5">
        <f t="shared" si="70"/>
        <v>1</v>
      </c>
      <c r="N1483" s="31">
        <f t="shared" si="71"/>
        <v>0</v>
      </c>
    </row>
    <row r="1484" spans="1:14" ht="22.5">
      <c r="A1484" s="16" t="s">
        <v>65</v>
      </c>
      <c r="B1484" s="17" t="s">
        <v>120</v>
      </c>
      <c r="C1484" s="18" t="s">
        <v>37</v>
      </c>
      <c r="D1484" s="16" t="s">
        <v>119</v>
      </c>
      <c r="E1484" s="9">
        <v>46855257384</v>
      </c>
      <c r="F1484" s="9">
        <v>0</v>
      </c>
      <c r="G1484" s="9">
        <v>0</v>
      </c>
      <c r="H1484" s="9">
        <v>41080817</v>
      </c>
      <c r="I1484" s="9">
        <v>46814176567</v>
      </c>
      <c r="J1484" s="9">
        <v>41852475903</v>
      </c>
      <c r="K1484" s="9">
        <v>41852475903</v>
      </c>
      <c r="L1484" s="5">
        <f t="shared" si="69"/>
        <v>0.99912323996721808</v>
      </c>
      <c r="M1484" s="5">
        <f t="shared" si="70"/>
        <v>0.89322902572063689</v>
      </c>
      <c r="N1484" s="31">
        <f t="shared" si="71"/>
        <v>8.7676003278189566E-4</v>
      </c>
    </row>
    <row r="1485" spans="1:14" ht="22.5">
      <c r="A1485" s="16" t="s">
        <v>65</v>
      </c>
      <c r="B1485" s="17" t="s">
        <v>120</v>
      </c>
      <c r="C1485" s="18" t="s">
        <v>10</v>
      </c>
      <c r="D1485" s="16" t="s">
        <v>119</v>
      </c>
      <c r="E1485" s="9">
        <v>1366774560</v>
      </c>
      <c r="F1485" s="9">
        <v>0</v>
      </c>
      <c r="G1485" s="9">
        <v>0</v>
      </c>
      <c r="H1485" s="9">
        <v>0</v>
      </c>
      <c r="I1485" s="9">
        <v>1366774560</v>
      </c>
      <c r="J1485" s="9">
        <v>1063046880</v>
      </c>
      <c r="K1485" s="9">
        <v>1063046880</v>
      </c>
      <c r="L1485" s="5">
        <f t="shared" si="69"/>
        <v>1</v>
      </c>
      <c r="M1485" s="5">
        <f t="shared" si="70"/>
        <v>0.77777777777777779</v>
      </c>
      <c r="N1485" s="31">
        <f t="shared" si="71"/>
        <v>0</v>
      </c>
    </row>
    <row r="1486" spans="1:14">
      <c r="A1486" s="16" t="s">
        <v>65</v>
      </c>
      <c r="B1486" s="17" t="s">
        <v>118</v>
      </c>
      <c r="C1486" s="18" t="s">
        <v>12</v>
      </c>
      <c r="D1486" s="16" t="s">
        <v>117</v>
      </c>
      <c r="E1486" s="9">
        <v>11339967384</v>
      </c>
      <c r="F1486" s="9">
        <v>0</v>
      </c>
      <c r="G1486" s="9">
        <v>0</v>
      </c>
      <c r="H1486" s="9">
        <v>0</v>
      </c>
      <c r="I1486" s="9">
        <v>11339967384</v>
      </c>
      <c r="J1486" s="9">
        <v>10185185659</v>
      </c>
      <c r="K1486" s="9">
        <v>10185185659</v>
      </c>
      <c r="L1486" s="5">
        <f t="shared" si="69"/>
        <v>1</v>
      </c>
      <c r="M1486" s="5">
        <f t="shared" si="70"/>
        <v>0.89816710349367257</v>
      </c>
      <c r="N1486" s="31">
        <f t="shared" si="71"/>
        <v>0</v>
      </c>
    </row>
    <row r="1487" spans="1:14">
      <c r="A1487" s="16" t="s">
        <v>65</v>
      </c>
      <c r="B1487" s="17" t="s">
        <v>118</v>
      </c>
      <c r="C1487" s="18" t="s">
        <v>37</v>
      </c>
      <c r="D1487" s="16" t="s">
        <v>117</v>
      </c>
      <c r="E1487" s="9">
        <v>1248864196</v>
      </c>
      <c r="F1487" s="9">
        <v>0</v>
      </c>
      <c r="G1487" s="9">
        <v>0</v>
      </c>
      <c r="H1487" s="9">
        <v>0</v>
      </c>
      <c r="I1487" s="9">
        <v>1248864196</v>
      </c>
      <c r="J1487" s="9">
        <v>1248813291</v>
      </c>
      <c r="K1487" s="9">
        <v>1248813291</v>
      </c>
      <c r="L1487" s="5">
        <f t="shared" si="69"/>
        <v>1</v>
      </c>
      <c r="M1487" s="5">
        <f t="shared" si="70"/>
        <v>0.99995923896276073</v>
      </c>
      <c r="N1487" s="31">
        <f t="shared" si="71"/>
        <v>0</v>
      </c>
    </row>
    <row r="1488" spans="1:14">
      <c r="A1488" s="16" t="s">
        <v>65</v>
      </c>
      <c r="B1488" s="17" t="s">
        <v>118</v>
      </c>
      <c r="C1488" s="18" t="s">
        <v>10</v>
      </c>
      <c r="D1488" s="16" t="s">
        <v>117</v>
      </c>
      <c r="E1488" s="9">
        <v>67711835</v>
      </c>
      <c r="F1488" s="9">
        <v>0</v>
      </c>
      <c r="G1488" s="9">
        <v>0</v>
      </c>
      <c r="H1488" s="9">
        <v>0</v>
      </c>
      <c r="I1488" s="9">
        <v>67711835</v>
      </c>
      <c r="J1488" s="9">
        <v>28580519</v>
      </c>
      <c r="K1488" s="9">
        <v>28580519</v>
      </c>
      <c r="L1488" s="5">
        <f t="shared" si="69"/>
        <v>1</v>
      </c>
      <c r="M1488" s="5">
        <f t="shared" si="70"/>
        <v>0.42209045139597828</v>
      </c>
      <c r="N1488" s="31">
        <f t="shared" si="71"/>
        <v>0</v>
      </c>
    </row>
    <row r="1489" spans="1:14">
      <c r="A1489" s="16" t="s">
        <v>65</v>
      </c>
      <c r="B1489" s="17" t="s">
        <v>116</v>
      </c>
      <c r="C1489" s="18" t="s">
        <v>12</v>
      </c>
      <c r="D1489" s="16" t="s">
        <v>115</v>
      </c>
      <c r="E1489" s="9">
        <v>41605088605</v>
      </c>
      <c r="F1489" s="9">
        <v>0</v>
      </c>
      <c r="G1489" s="9">
        <v>0</v>
      </c>
      <c r="H1489" s="9">
        <v>0</v>
      </c>
      <c r="I1489" s="9">
        <v>41605088605</v>
      </c>
      <c r="J1489" s="9">
        <v>36769839300</v>
      </c>
      <c r="K1489" s="9">
        <v>36769839300</v>
      </c>
      <c r="L1489" s="5">
        <f t="shared" si="69"/>
        <v>1</v>
      </c>
      <c r="M1489" s="5">
        <f t="shared" si="70"/>
        <v>0.88378226156646345</v>
      </c>
      <c r="N1489" s="31">
        <f t="shared" si="71"/>
        <v>0</v>
      </c>
    </row>
    <row r="1490" spans="1:14">
      <c r="A1490" s="16" t="s">
        <v>65</v>
      </c>
      <c r="B1490" s="17" t="s">
        <v>116</v>
      </c>
      <c r="C1490" s="18" t="s">
        <v>37</v>
      </c>
      <c r="D1490" s="16" t="s">
        <v>115</v>
      </c>
      <c r="E1490" s="9">
        <v>4163660290</v>
      </c>
      <c r="F1490" s="9">
        <v>0</v>
      </c>
      <c r="G1490" s="9">
        <v>0</v>
      </c>
      <c r="H1490" s="9">
        <v>0</v>
      </c>
      <c r="I1490" s="9">
        <v>4163660290</v>
      </c>
      <c r="J1490" s="9">
        <v>4157690982</v>
      </c>
      <c r="K1490" s="9">
        <v>4157690982</v>
      </c>
      <c r="L1490" s="5">
        <f t="shared" si="69"/>
        <v>1</v>
      </c>
      <c r="M1490" s="5">
        <f t="shared" si="70"/>
        <v>0.9985663316446981</v>
      </c>
      <c r="N1490" s="31">
        <f t="shared" si="71"/>
        <v>0</v>
      </c>
    </row>
    <row r="1491" spans="1:14">
      <c r="A1491" s="16" t="s">
        <v>65</v>
      </c>
      <c r="B1491" s="17" t="s">
        <v>116</v>
      </c>
      <c r="C1491" s="18" t="s">
        <v>10</v>
      </c>
      <c r="D1491" s="16" t="s">
        <v>115</v>
      </c>
      <c r="E1491" s="9">
        <v>455630903</v>
      </c>
      <c r="F1491" s="9">
        <v>0</v>
      </c>
      <c r="G1491" s="9">
        <v>0</v>
      </c>
      <c r="H1491" s="9">
        <v>0</v>
      </c>
      <c r="I1491" s="9">
        <v>455630903</v>
      </c>
      <c r="J1491" s="9">
        <v>167801394</v>
      </c>
      <c r="K1491" s="9">
        <v>167801394</v>
      </c>
      <c r="L1491" s="5">
        <f t="shared" si="69"/>
        <v>1</v>
      </c>
      <c r="M1491" s="5">
        <f t="shared" si="70"/>
        <v>0.36828361047319041</v>
      </c>
      <c r="N1491" s="31">
        <f t="shared" si="71"/>
        <v>0</v>
      </c>
    </row>
    <row r="1492" spans="1:14">
      <c r="A1492" s="16" t="s">
        <v>65</v>
      </c>
      <c r="B1492" s="17" t="s">
        <v>114</v>
      </c>
      <c r="C1492" s="18" t="s">
        <v>24</v>
      </c>
      <c r="D1492" s="16" t="s">
        <v>113</v>
      </c>
      <c r="E1492" s="9">
        <v>27513454</v>
      </c>
      <c r="F1492" s="9">
        <v>0</v>
      </c>
      <c r="G1492" s="9">
        <v>0</v>
      </c>
      <c r="H1492" s="9">
        <v>0</v>
      </c>
      <c r="I1492" s="9">
        <v>27513454</v>
      </c>
      <c r="J1492" s="9">
        <v>27513454</v>
      </c>
      <c r="K1492" s="9">
        <v>27513454</v>
      </c>
      <c r="L1492" s="5">
        <f t="shared" si="69"/>
        <v>1</v>
      </c>
      <c r="M1492" s="5">
        <f t="shared" si="70"/>
        <v>1</v>
      </c>
      <c r="N1492" s="31">
        <f t="shared" si="71"/>
        <v>0</v>
      </c>
    </row>
    <row r="1493" spans="1:14" ht="22.5">
      <c r="A1493" s="16" t="s">
        <v>65</v>
      </c>
      <c r="B1493" s="17" t="s">
        <v>112</v>
      </c>
      <c r="C1493" s="18" t="s">
        <v>37</v>
      </c>
      <c r="D1493" s="16" t="s">
        <v>87</v>
      </c>
      <c r="E1493" s="9">
        <v>30336608</v>
      </c>
      <c r="F1493" s="9">
        <v>0</v>
      </c>
      <c r="G1493" s="9">
        <v>0</v>
      </c>
      <c r="H1493" s="9">
        <v>0</v>
      </c>
      <c r="I1493" s="9">
        <v>30336608</v>
      </c>
      <c r="J1493" s="9">
        <v>23842533</v>
      </c>
      <c r="K1493" s="9">
        <v>23842533</v>
      </c>
      <c r="L1493" s="5">
        <f t="shared" si="69"/>
        <v>1</v>
      </c>
      <c r="M1493" s="5">
        <f t="shared" si="70"/>
        <v>0.78593272524073887</v>
      </c>
      <c r="N1493" s="31">
        <f t="shared" si="71"/>
        <v>0</v>
      </c>
    </row>
    <row r="1494" spans="1:14" ht="22.5">
      <c r="A1494" s="16" t="s">
        <v>65</v>
      </c>
      <c r="B1494" s="17" t="s">
        <v>111</v>
      </c>
      <c r="C1494" s="18" t="s">
        <v>37</v>
      </c>
      <c r="D1494" s="16" t="s">
        <v>85</v>
      </c>
      <c r="E1494" s="9">
        <v>15896917</v>
      </c>
      <c r="F1494" s="9">
        <v>0</v>
      </c>
      <c r="G1494" s="9">
        <v>5815494</v>
      </c>
      <c r="H1494" s="9">
        <v>0</v>
      </c>
      <c r="I1494" s="9">
        <v>10081423</v>
      </c>
      <c r="J1494" s="9">
        <v>6932347</v>
      </c>
      <c r="K1494" s="9">
        <v>6932347</v>
      </c>
      <c r="L1494" s="5">
        <f t="shared" si="69"/>
        <v>0.6341747270870195</v>
      </c>
      <c r="M1494" s="5">
        <f t="shared" si="70"/>
        <v>0.43608122254145254</v>
      </c>
      <c r="N1494" s="31">
        <f t="shared" si="71"/>
        <v>0</v>
      </c>
    </row>
    <row r="1495" spans="1:14">
      <c r="A1495" s="16" t="s">
        <v>65</v>
      </c>
      <c r="B1495" s="17" t="s">
        <v>110</v>
      </c>
      <c r="C1495" s="18" t="s">
        <v>37</v>
      </c>
      <c r="D1495" s="16" t="s">
        <v>109</v>
      </c>
      <c r="E1495" s="9">
        <v>985852472</v>
      </c>
      <c r="F1495" s="9">
        <v>0</v>
      </c>
      <c r="G1495" s="9">
        <v>0</v>
      </c>
      <c r="H1495" s="9">
        <v>0</v>
      </c>
      <c r="I1495" s="9">
        <v>985852472</v>
      </c>
      <c r="J1495" s="9">
        <v>654439422</v>
      </c>
      <c r="K1495" s="9">
        <v>654439422</v>
      </c>
      <c r="L1495" s="5">
        <f t="shared" si="69"/>
        <v>1</v>
      </c>
      <c r="M1495" s="5">
        <f t="shared" si="70"/>
        <v>0.66383098951137998</v>
      </c>
      <c r="N1495" s="31">
        <f t="shared" si="71"/>
        <v>0</v>
      </c>
    </row>
    <row r="1496" spans="1:14">
      <c r="A1496" s="16" t="s">
        <v>65</v>
      </c>
      <c r="B1496" s="17" t="s">
        <v>108</v>
      </c>
      <c r="C1496" s="18" t="s">
        <v>37</v>
      </c>
      <c r="D1496" s="16" t="s">
        <v>107</v>
      </c>
      <c r="E1496" s="9">
        <v>565584000</v>
      </c>
      <c r="F1496" s="9">
        <v>0</v>
      </c>
      <c r="G1496" s="9">
        <v>0</v>
      </c>
      <c r="H1496" s="9">
        <v>0</v>
      </c>
      <c r="I1496" s="9">
        <v>565584000</v>
      </c>
      <c r="J1496" s="9">
        <v>348467100</v>
      </c>
      <c r="K1496" s="9">
        <v>348467100</v>
      </c>
      <c r="L1496" s="5">
        <f t="shared" si="69"/>
        <v>1</v>
      </c>
      <c r="M1496" s="5">
        <f t="shared" si="70"/>
        <v>0.61611909106339646</v>
      </c>
      <c r="N1496" s="31">
        <f t="shared" si="71"/>
        <v>0</v>
      </c>
    </row>
    <row r="1497" spans="1:14">
      <c r="A1497" s="16" t="s">
        <v>65</v>
      </c>
      <c r="B1497" s="17" t="s">
        <v>201</v>
      </c>
      <c r="C1497" s="18" t="s">
        <v>37</v>
      </c>
      <c r="D1497" s="16" t="s">
        <v>200</v>
      </c>
      <c r="E1497" s="9">
        <v>1269210222</v>
      </c>
      <c r="F1497" s="9">
        <v>0</v>
      </c>
      <c r="G1497" s="9">
        <v>0</v>
      </c>
      <c r="H1497" s="9">
        <v>0</v>
      </c>
      <c r="I1497" s="9">
        <v>1269210222</v>
      </c>
      <c r="J1497" s="9">
        <v>919194891</v>
      </c>
      <c r="K1497" s="9">
        <v>919194891</v>
      </c>
      <c r="L1497" s="5">
        <f t="shared" si="69"/>
        <v>1</v>
      </c>
      <c r="M1497" s="5">
        <f t="shared" si="70"/>
        <v>0.72422588084072337</v>
      </c>
      <c r="N1497" s="31">
        <f t="shared" si="71"/>
        <v>0</v>
      </c>
    </row>
    <row r="1498" spans="1:14">
      <c r="A1498" s="16" t="s">
        <v>65</v>
      </c>
      <c r="B1498" s="17" t="s">
        <v>201</v>
      </c>
      <c r="C1498" s="18" t="s">
        <v>10</v>
      </c>
      <c r="D1498" s="16" t="s">
        <v>200</v>
      </c>
      <c r="E1498" s="9">
        <v>1460342646</v>
      </c>
      <c r="F1498" s="9">
        <v>0</v>
      </c>
      <c r="G1498" s="9">
        <v>0</v>
      </c>
      <c r="H1498" s="9">
        <v>0</v>
      </c>
      <c r="I1498" s="9">
        <v>1460342646</v>
      </c>
      <c r="J1498" s="9">
        <v>1449022698</v>
      </c>
      <c r="K1498" s="9">
        <v>1449022698</v>
      </c>
      <c r="L1498" s="5">
        <f t="shared" si="69"/>
        <v>1</v>
      </c>
      <c r="M1498" s="5">
        <f t="shared" si="70"/>
        <v>0.99224843016739506</v>
      </c>
      <c r="N1498" s="31">
        <f t="shared" si="71"/>
        <v>0</v>
      </c>
    </row>
    <row r="1499" spans="1:14">
      <c r="A1499" s="16" t="s">
        <v>65</v>
      </c>
      <c r="B1499" s="17" t="s">
        <v>106</v>
      </c>
      <c r="C1499" s="18" t="s">
        <v>37</v>
      </c>
      <c r="D1499" s="16" t="s">
        <v>105</v>
      </c>
      <c r="E1499" s="9">
        <v>8944691116</v>
      </c>
      <c r="F1499" s="9">
        <v>0</v>
      </c>
      <c r="G1499" s="9">
        <v>13963968</v>
      </c>
      <c r="H1499" s="9">
        <v>2643517</v>
      </c>
      <c r="I1499" s="9">
        <v>8928083631</v>
      </c>
      <c r="J1499" s="9">
        <v>7701140558</v>
      </c>
      <c r="K1499" s="9">
        <v>7701140558</v>
      </c>
      <c r="L1499" s="5">
        <f t="shared" si="69"/>
        <v>0.99814331375062315</v>
      </c>
      <c r="M1499" s="5">
        <f t="shared" si="70"/>
        <v>0.8609733369355177</v>
      </c>
      <c r="N1499" s="31">
        <f t="shared" si="71"/>
        <v>2.9554033400564883E-4</v>
      </c>
    </row>
    <row r="1500" spans="1:14">
      <c r="A1500" s="16" t="s">
        <v>65</v>
      </c>
      <c r="B1500" s="17" t="s">
        <v>106</v>
      </c>
      <c r="C1500" s="18" t="s">
        <v>10</v>
      </c>
      <c r="D1500" s="16" t="s">
        <v>105</v>
      </c>
      <c r="E1500" s="9">
        <v>854342314</v>
      </c>
      <c r="F1500" s="9">
        <v>0</v>
      </c>
      <c r="G1500" s="9">
        <v>0</v>
      </c>
      <c r="H1500" s="9">
        <v>47604945</v>
      </c>
      <c r="I1500" s="9">
        <v>806737369</v>
      </c>
      <c r="J1500" s="9">
        <v>495123768</v>
      </c>
      <c r="K1500" s="9">
        <v>495123768</v>
      </c>
      <c r="L1500" s="5">
        <f t="shared" si="69"/>
        <v>0.94427883973449078</v>
      </c>
      <c r="M1500" s="5">
        <f t="shared" si="70"/>
        <v>0.57953792044063501</v>
      </c>
      <c r="N1500" s="31">
        <f t="shared" si="71"/>
        <v>5.5721160265509218E-2</v>
      </c>
    </row>
    <row r="1501" spans="1:14">
      <c r="A1501" s="16" t="s">
        <v>65</v>
      </c>
      <c r="B1501" s="17" t="s">
        <v>193</v>
      </c>
      <c r="C1501" s="18" t="s">
        <v>37</v>
      </c>
      <c r="D1501" s="16" t="s">
        <v>192</v>
      </c>
      <c r="E1501" s="9">
        <v>274813152</v>
      </c>
      <c r="F1501" s="9">
        <v>0</v>
      </c>
      <c r="G1501" s="9">
        <v>0</v>
      </c>
      <c r="H1501" s="9">
        <v>46158182</v>
      </c>
      <c r="I1501" s="9">
        <v>228654970</v>
      </c>
      <c r="J1501" s="9">
        <v>177173375</v>
      </c>
      <c r="K1501" s="9">
        <v>177173375</v>
      </c>
      <c r="L1501" s="5">
        <f t="shared" si="69"/>
        <v>0.83203794409373832</v>
      </c>
      <c r="M1501" s="5">
        <f t="shared" si="70"/>
        <v>0.64470486114143477</v>
      </c>
      <c r="N1501" s="31">
        <f t="shared" si="71"/>
        <v>0.16796205590626173</v>
      </c>
    </row>
    <row r="1502" spans="1:14">
      <c r="A1502" s="16" t="s">
        <v>65</v>
      </c>
      <c r="B1502" s="17" t="s">
        <v>193</v>
      </c>
      <c r="C1502" s="18" t="s">
        <v>10</v>
      </c>
      <c r="D1502" s="16" t="s">
        <v>192</v>
      </c>
      <c r="E1502" s="9">
        <v>276949092</v>
      </c>
      <c r="F1502" s="9">
        <v>0</v>
      </c>
      <c r="G1502" s="9">
        <v>0</v>
      </c>
      <c r="H1502" s="9">
        <v>0</v>
      </c>
      <c r="I1502" s="9">
        <v>276949092</v>
      </c>
      <c r="J1502" s="9">
        <v>272994869</v>
      </c>
      <c r="K1502" s="9">
        <v>272994869</v>
      </c>
      <c r="L1502" s="5">
        <f t="shared" si="69"/>
        <v>1</v>
      </c>
      <c r="M1502" s="5">
        <f t="shared" si="70"/>
        <v>0.98572220269276056</v>
      </c>
      <c r="N1502" s="31">
        <f t="shared" si="71"/>
        <v>0</v>
      </c>
    </row>
    <row r="1503" spans="1:14" ht="22.5">
      <c r="A1503" s="16" t="s">
        <v>65</v>
      </c>
      <c r="B1503" s="17" t="s">
        <v>191</v>
      </c>
      <c r="C1503" s="18" t="s">
        <v>37</v>
      </c>
      <c r="D1503" s="16" t="s">
        <v>190</v>
      </c>
      <c r="E1503" s="9">
        <v>2825660062</v>
      </c>
      <c r="F1503" s="9">
        <v>0</v>
      </c>
      <c r="G1503" s="9">
        <v>0</v>
      </c>
      <c r="H1503" s="9">
        <v>0</v>
      </c>
      <c r="I1503" s="9">
        <v>2825660062</v>
      </c>
      <c r="J1503" s="9">
        <v>2438792954</v>
      </c>
      <c r="K1503" s="9">
        <v>2438792954</v>
      </c>
      <c r="L1503" s="5">
        <f t="shared" si="69"/>
        <v>1</v>
      </c>
      <c r="M1503" s="5">
        <f t="shared" si="70"/>
        <v>0.86308788052651464</v>
      </c>
      <c r="N1503" s="31">
        <f t="shared" si="71"/>
        <v>0</v>
      </c>
    </row>
    <row r="1504" spans="1:14" ht="22.5">
      <c r="A1504" s="16" t="s">
        <v>65</v>
      </c>
      <c r="B1504" s="17" t="s">
        <v>191</v>
      </c>
      <c r="C1504" s="18" t="s">
        <v>10</v>
      </c>
      <c r="D1504" s="16" t="s">
        <v>190</v>
      </c>
      <c r="E1504" s="9">
        <v>23086654</v>
      </c>
      <c r="F1504" s="9">
        <v>0</v>
      </c>
      <c r="G1504" s="9">
        <v>0</v>
      </c>
      <c r="H1504" s="9">
        <v>0</v>
      </c>
      <c r="I1504" s="9">
        <v>23086654</v>
      </c>
      <c r="J1504" s="9">
        <v>0</v>
      </c>
      <c r="K1504" s="9">
        <v>0</v>
      </c>
      <c r="L1504" s="5">
        <f t="shared" si="69"/>
        <v>1</v>
      </c>
      <c r="M1504" s="5">
        <f t="shared" si="70"/>
        <v>0</v>
      </c>
      <c r="N1504" s="31">
        <f t="shared" si="71"/>
        <v>0</v>
      </c>
    </row>
    <row r="1505" spans="1:14" ht="22.5">
      <c r="A1505" s="16" t="s">
        <v>65</v>
      </c>
      <c r="B1505" s="17" t="s">
        <v>104</v>
      </c>
      <c r="C1505" s="18" t="s">
        <v>37</v>
      </c>
      <c r="D1505" s="16" t="s">
        <v>87</v>
      </c>
      <c r="E1505" s="9">
        <v>352587624</v>
      </c>
      <c r="F1505" s="9">
        <v>0</v>
      </c>
      <c r="G1505" s="9">
        <v>0</v>
      </c>
      <c r="H1505" s="9">
        <v>3081478</v>
      </c>
      <c r="I1505" s="9">
        <v>349506146</v>
      </c>
      <c r="J1505" s="9">
        <v>218515119</v>
      </c>
      <c r="K1505" s="9">
        <v>218515119</v>
      </c>
      <c r="L1505" s="5">
        <f t="shared" si="69"/>
        <v>0.99126039092058438</v>
      </c>
      <c r="M1505" s="5">
        <f t="shared" si="70"/>
        <v>0.61974699089268093</v>
      </c>
      <c r="N1505" s="31">
        <f t="shared" si="71"/>
        <v>8.7396090794156743E-3</v>
      </c>
    </row>
    <row r="1506" spans="1:14" ht="22.5">
      <c r="A1506" s="16" t="s">
        <v>65</v>
      </c>
      <c r="B1506" s="17" t="s">
        <v>104</v>
      </c>
      <c r="C1506" s="18" t="s">
        <v>10</v>
      </c>
      <c r="D1506" s="16" t="s">
        <v>87</v>
      </c>
      <c r="E1506" s="9">
        <v>145467282</v>
      </c>
      <c r="F1506" s="9">
        <v>0</v>
      </c>
      <c r="G1506" s="9">
        <v>0</v>
      </c>
      <c r="H1506" s="9">
        <v>371090</v>
      </c>
      <c r="I1506" s="9">
        <v>145096192</v>
      </c>
      <c r="J1506" s="9">
        <v>64569661</v>
      </c>
      <c r="K1506" s="9">
        <v>64569661</v>
      </c>
      <c r="L1506" s="5">
        <f t="shared" si="69"/>
        <v>0.99744897962691015</v>
      </c>
      <c r="M1506" s="5">
        <f t="shared" si="70"/>
        <v>0.44387755179202426</v>
      </c>
      <c r="N1506" s="31">
        <f t="shared" si="71"/>
        <v>2.5510203730898058E-3</v>
      </c>
    </row>
    <row r="1507" spans="1:14" ht="22.5">
      <c r="A1507" s="16" t="s">
        <v>65</v>
      </c>
      <c r="B1507" s="17" t="s">
        <v>103</v>
      </c>
      <c r="C1507" s="18" t="s">
        <v>37</v>
      </c>
      <c r="D1507" s="16" t="s">
        <v>85</v>
      </c>
      <c r="E1507" s="9">
        <v>275160075</v>
      </c>
      <c r="F1507" s="9">
        <v>0</v>
      </c>
      <c r="G1507" s="9">
        <v>12098134</v>
      </c>
      <c r="H1507" s="9">
        <v>0</v>
      </c>
      <c r="I1507" s="9">
        <v>263061941</v>
      </c>
      <c r="J1507" s="9">
        <v>212344329</v>
      </c>
      <c r="K1507" s="9">
        <v>212344329</v>
      </c>
      <c r="L1507" s="5">
        <f t="shared" si="69"/>
        <v>0.95603237860725254</v>
      </c>
      <c r="M1507" s="5">
        <f t="shared" si="70"/>
        <v>0.77171198982991995</v>
      </c>
      <c r="N1507" s="31">
        <f t="shared" si="71"/>
        <v>0</v>
      </c>
    </row>
    <row r="1508" spans="1:14" ht="33.75">
      <c r="A1508" s="16" t="s">
        <v>65</v>
      </c>
      <c r="B1508" s="17" t="s">
        <v>102</v>
      </c>
      <c r="C1508" s="18" t="s">
        <v>37</v>
      </c>
      <c r="D1508" s="16" t="s">
        <v>101</v>
      </c>
      <c r="E1508" s="9">
        <v>18117616</v>
      </c>
      <c r="F1508" s="9">
        <v>0</v>
      </c>
      <c r="G1508" s="9">
        <v>0</v>
      </c>
      <c r="H1508" s="9">
        <v>18117616</v>
      </c>
      <c r="I1508" s="9">
        <v>0</v>
      </c>
      <c r="J1508" s="9">
        <v>0</v>
      </c>
      <c r="K1508" s="9">
        <v>0</v>
      </c>
      <c r="L1508" s="5">
        <f t="shared" si="69"/>
        <v>0</v>
      </c>
      <c r="M1508" s="5">
        <f t="shared" si="70"/>
        <v>0</v>
      </c>
      <c r="N1508" s="31">
        <f t="shared" si="71"/>
        <v>1</v>
      </c>
    </row>
    <row r="1509" spans="1:14" ht="22.5">
      <c r="A1509" s="16" t="s">
        <v>65</v>
      </c>
      <c r="B1509" s="17" t="s">
        <v>100</v>
      </c>
      <c r="C1509" s="18" t="s">
        <v>10</v>
      </c>
      <c r="D1509" s="16" t="s">
        <v>99</v>
      </c>
      <c r="E1509" s="9">
        <v>254121635</v>
      </c>
      <c r="F1509" s="9">
        <v>0</v>
      </c>
      <c r="G1509" s="9">
        <v>0</v>
      </c>
      <c r="H1509" s="9">
        <v>638853</v>
      </c>
      <c r="I1509" s="9">
        <v>253482782</v>
      </c>
      <c r="J1509" s="9">
        <v>195610557</v>
      </c>
      <c r="K1509" s="9">
        <v>195610557</v>
      </c>
      <c r="L1509" s="5">
        <f t="shared" si="69"/>
        <v>0.99748603459126961</v>
      </c>
      <c r="M1509" s="5">
        <f t="shared" si="70"/>
        <v>0.76975168603806599</v>
      </c>
      <c r="N1509" s="31">
        <f t="shared" si="71"/>
        <v>2.5139654087303507E-3</v>
      </c>
    </row>
    <row r="1510" spans="1:14">
      <c r="A1510" s="16" t="s">
        <v>65</v>
      </c>
      <c r="B1510" s="17" t="s">
        <v>189</v>
      </c>
      <c r="C1510" s="18" t="s">
        <v>10</v>
      </c>
      <c r="D1510" s="16" t="s">
        <v>188</v>
      </c>
      <c r="E1510" s="9">
        <v>1758000</v>
      </c>
      <c r="F1510" s="9">
        <v>0</v>
      </c>
      <c r="G1510" s="9">
        <v>0</v>
      </c>
      <c r="H1510" s="9">
        <v>0</v>
      </c>
      <c r="I1510" s="9">
        <v>1758000</v>
      </c>
      <c r="J1510" s="9">
        <v>1758000</v>
      </c>
      <c r="K1510" s="9">
        <v>1758000</v>
      </c>
      <c r="L1510" s="5">
        <f t="shared" si="69"/>
        <v>1</v>
      </c>
      <c r="M1510" s="5">
        <f t="shared" si="70"/>
        <v>1</v>
      </c>
      <c r="N1510" s="31">
        <f t="shared" si="71"/>
        <v>0</v>
      </c>
    </row>
    <row r="1511" spans="1:14" ht="22.5">
      <c r="A1511" s="16" t="s">
        <v>65</v>
      </c>
      <c r="B1511" s="17" t="s">
        <v>98</v>
      </c>
      <c r="C1511" s="18" t="s">
        <v>37</v>
      </c>
      <c r="D1511" s="16" t="s">
        <v>97</v>
      </c>
      <c r="E1511" s="9">
        <v>1902113799</v>
      </c>
      <c r="F1511" s="9">
        <v>0</v>
      </c>
      <c r="G1511" s="9">
        <v>0</v>
      </c>
      <c r="H1511" s="9">
        <v>0</v>
      </c>
      <c r="I1511" s="9">
        <v>1902113799</v>
      </c>
      <c r="J1511" s="9">
        <v>920216351</v>
      </c>
      <c r="K1511" s="9">
        <v>920216351</v>
      </c>
      <c r="L1511" s="5">
        <f t="shared" si="69"/>
        <v>1</v>
      </c>
      <c r="M1511" s="5">
        <f t="shared" si="70"/>
        <v>0.48378617067169494</v>
      </c>
      <c r="N1511" s="31">
        <f t="shared" si="71"/>
        <v>0</v>
      </c>
    </row>
    <row r="1512" spans="1:14" ht="22.5">
      <c r="A1512" s="16" t="s">
        <v>65</v>
      </c>
      <c r="B1512" s="17" t="s">
        <v>96</v>
      </c>
      <c r="C1512" s="18" t="s">
        <v>37</v>
      </c>
      <c r="D1512" s="16" t="s">
        <v>87</v>
      </c>
      <c r="E1512" s="9">
        <v>64911585</v>
      </c>
      <c r="F1512" s="9">
        <v>0</v>
      </c>
      <c r="G1512" s="9">
        <v>0</v>
      </c>
      <c r="H1512" s="9">
        <v>1079906</v>
      </c>
      <c r="I1512" s="9">
        <v>63831679</v>
      </c>
      <c r="J1512" s="9">
        <v>48397245</v>
      </c>
      <c r="K1512" s="9">
        <v>48397245</v>
      </c>
      <c r="L1512" s="5">
        <f t="shared" si="69"/>
        <v>0.98336343196672826</v>
      </c>
      <c r="M1512" s="5">
        <f t="shared" si="70"/>
        <v>0.74558717061060831</v>
      </c>
      <c r="N1512" s="31">
        <f t="shared" si="71"/>
        <v>1.663656803327172E-2</v>
      </c>
    </row>
    <row r="1513" spans="1:14" ht="22.5">
      <c r="A1513" s="16" t="s">
        <v>65</v>
      </c>
      <c r="B1513" s="17" t="s">
        <v>95</v>
      </c>
      <c r="C1513" s="18" t="s">
        <v>37</v>
      </c>
      <c r="D1513" s="16" t="s">
        <v>85</v>
      </c>
      <c r="E1513" s="9">
        <v>10100000</v>
      </c>
      <c r="F1513" s="9">
        <v>0</v>
      </c>
      <c r="G1513" s="9">
        <v>3027019</v>
      </c>
      <c r="H1513" s="9">
        <v>0</v>
      </c>
      <c r="I1513" s="9">
        <v>7072981</v>
      </c>
      <c r="J1513" s="9">
        <v>5458484</v>
      </c>
      <c r="K1513" s="9">
        <v>5458484</v>
      </c>
      <c r="L1513" s="5">
        <f t="shared" si="69"/>
        <v>0.70029514851485153</v>
      </c>
      <c r="M1513" s="5">
        <f t="shared" si="70"/>
        <v>0.54044396039603959</v>
      </c>
      <c r="N1513" s="31">
        <f t="shared" si="71"/>
        <v>0</v>
      </c>
    </row>
    <row r="1514" spans="1:14" ht="22.5">
      <c r="A1514" s="16" t="s">
        <v>65</v>
      </c>
      <c r="B1514" s="17" t="s">
        <v>94</v>
      </c>
      <c r="C1514" s="18" t="s">
        <v>10</v>
      </c>
      <c r="D1514" s="16" t="s">
        <v>93</v>
      </c>
      <c r="E1514" s="9">
        <v>1258916895</v>
      </c>
      <c r="F1514" s="9">
        <v>0</v>
      </c>
      <c r="G1514" s="9">
        <v>0</v>
      </c>
      <c r="H1514" s="9">
        <v>0</v>
      </c>
      <c r="I1514" s="9">
        <v>1258916895</v>
      </c>
      <c r="J1514" s="9">
        <v>398724148</v>
      </c>
      <c r="K1514" s="9">
        <v>398724148</v>
      </c>
      <c r="L1514" s="5">
        <f t="shared" si="69"/>
        <v>1</v>
      </c>
      <c r="M1514" s="5">
        <f t="shared" si="70"/>
        <v>0.31671999127472189</v>
      </c>
      <c r="N1514" s="31">
        <f t="shared" si="71"/>
        <v>0</v>
      </c>
    </row>
    <row r="1515" spans="1:14" ht="22.5">
      <c r="A1515" s="16" t="s">
        <v>65</v>
      </c>
      <c r="B1515" s="17" t="s">
        <v>187</v>
      </c>
      <c r="C1515" s="18" t="s">
        <v>10</v>
      </c>
      <c r="D1515" s="16" t="s">
        <v>186</v>
      </c>
      <c r="E1515" s="9">
        <v>9000000</v>
      </c>
      <c r="F1515" s="9">
        <v>0</v>
      </c>
      <c r="G1515" s="9">
        <v>0</v>
      </c>
      <c r="H1515" s="9">
        <v>0</v>
      </c>
      <c r="I1515" s="9">
        <v>9000000</v>
      </c>
      <c r="J1515" s="9">
        <v>0</v>
      </c>
      <c r="K1515" s="9">
        <v>0</v>
      </c>
      <c r="L1515" s="5">
        <f t="shared" si="69"/>
        <v>1</v>
      </c>
      <c r="M1515" s="5">
        <f t="shared" si="70"/>
        <v>0</v>
      </c>
      <c r="N1515" s="31">
        <f t="shared" si="71"/>
        <v>0</v>
      </c>
    </row>
    <row r="1516" spans="1:14">
      <c r="A1516" s="16" t="s">
        <v>65</v>
      </c>
      <c r="B1516" s="17" t="s">
        <v>92</v>
      </c>
      <c r="C1516" s="18" t="s">
        <v>37</v>
      </c>
      <c r="D1516" s="16" t="s">
        <v>91</v>
      </c>
      <c r="E1516" s="9">
        <v>556295711</v>
      </c>
      <c r="F1516" s="9">
        <v>0</v>
      </c>
      <c r="G1516" s="9">
        <v>69677214</v>
      </c>
      <c r="H1516" s="9">
        <v>0</v>
      </c>
      <c r="I1516" s="9">
        <v>486618497</v>
      </c>
      <c r="J1516" s="9">
        <v>0</v>
      </c>
      <c r="K1516" s="9">
        <v>0</v>
      </c>
      <c r="L1516" s="5">
        <f t="shared" si="69"/>
        <v>0.87474788566184003</v>
      </c>
      <c r="M1516" s="5">
        <f t="shared" si="70"/>
        <v>0</v>
      </c>
      <c r="N1516" s="31">
        <f t="shared" si="71"/>
        <v>0</v>
      </c>
    </row>
    <row r="1517" spans="1:14">
      <c r="A1517" s="16" t="s">
        <v>65</v>
      </c>
      <c r="B1517" s="17" t="s">
        <v>92</v>
      </c>
      <c r="C1517" s="18" t="s">
        <v>10</v>
      </c>
      <c r="D1517" s="16" t="s">
        <v>91</v>
      </c>
      <c r="E1517" s="9">
        <v>4567543989</v>
      </c>
      <c r="F1517" s="9">
        <v>0</v>
      </c>
      <c r="G1517" s="9">
        <v>0</v>
      </c>
      <c r="H1517" s="9">
        <v>35846663</v>
      </c>
      <c r="I1517" s="9">
        <v>4531697326</v>
      </c>
      <c r="J1517" s="9">
        <v>3865617635</v>
      </c>
      <c r="K1517" s="9">
        <v>3865617635</v>
      </c>
      <c r="L1517" s="5">
        <f t="shared" si="69"/>
        <v>0.99215187350437584</v>
      </c>
      <c r="M1517" s="5">
        <f t="shared" si="70"/>
        <v>0.84632302268123816</v>
      </c>
      <c r="N1517" s="31">
        <f t="shared" si="71"/>
        <v>7.8481264956242105E-3</v>
      </c>
    </row>
    <row r="1518" spans="1:14" ht="33.75">
      <c r="A1518" s="16" t="s">
        <v>65</v>
      </c>
      <c r="B1518" s="17" t="s">
        <v>90</v>
      </c>
      <c r="C1518" s="18" t="s">
        <v>10</v>
      </c>
      <c r="D1518" s="16" t="s">
        <v>89</v>
      </c>
      <c r="E1518" s="9">
        <v>24744005</v>
      </c>
      <c r="F1518" s="9">
        <v>0</v>
      </c>
      <c r="G1518" s="9">
        <v>0</v>
      </c>
      <c r="H1518" s="9">
        <v>0</v>
      </c>
      <c r="I1518" s="9">
        <v>24744005</v>
      </c>
      <c r="J1518" s="9">
        <v>19294006</v>
      </c>
      <c r="K1518" s="9">
        <v>19294006</v>
      </c>
      <c r="L1518" s="5">
        <f t="shared" si="69"/>
        <v>1</v>
      </c>
      <c r="M1518" s="5">
        <f t="shared" si="70"/>
        <v>0.77974466946640208</v>
      </c>
      <c r="N1518" s="31">
        <f t="shared" si="71"/>
        <v>0</v>
      </c>
    </row>
    <row r="1519" spans="1:14" ht="22.5">
      <c r="A1519" s="16" t="s">
        <v>65</v>
      </c>
      <c r="B1519" s="17" t="s">
        <v>88</v>
      </c>
      <c r="C1519" s="18" t="s">
        <v>37</v>
      </c>
      <c r="D1519" s="16" t="s">
        <v>87</v>
      </c>
      <c r="E1519" s="9">
        <v>66794719</v>
      </c>
      <c r="F1519" s="9">
        <v>0</v>
      </c>
      <c r="G1519" s="9">
        <v>0</v>
      </c>
      <c r="H1519" s="9">
        <v>0</v>
      </c>
      <c r="I1519" s="9">
        <v>66794719</v>
      </c>
      <c r="J1519" s="9">
        <v>53201813</v>
      </c>
      <c r="K1519" s="9">
        <v>53201813</v>
      </c>
      <c r="L1519" s="5">
        <f t="shared" si="69"/>
        <v>1</v>
      </c>
      <c r="M1519" s="5">
        <f t="shared" si="70"/>
        <v>0.79649729494333232</v>
      </c>
      <c r="N1519" s="31">
        <f t="shared" si="71"/>
        <v>0</v>
      </c>
    </row>
    <row r="1520" spans="1:14" ht="22.5">
      <c r="A1520" s="16" t="s">
        <v>65</v>
      </c>
      <c r="B1520" s="17" t="s">
        <v>86</v>
      </c>
      <c r="C1520" s="18" t="s">
        <v>37</v>
      </c>
      <c r="D1520" s="16" t="s">
        <v>85</v>
      </c>
      <c r="E1520" s="9">
        <v>23027068</v>
      </c>
      <c r="F1520" s="9">
        <v>0</v>
      </c>
      <c r="G1520" s="9">
        <v>371053</v>
      </c>
      <c r="H1520" s="9">
        <v>0</v>
      </c>
      <c r="I1520" s="9">
        <v>22656015</v>
      </c>
      <c r="J1520" s="9">
        <v>16732108</v>
      </c>
      <c r="K1520" s="9">
        <v>16732108</v>
      </c>
      <c r="L1520" s="5">
        <f t="shared" si="69"/>
        <v>0.98388622468131848</v>
      </c>
      <c r="M1520" s="5">
        <f t="shared" si="70"/>
        <v>0.72662781036647828</v>
      </c>
      <c r="N1520" s="31">
        <f t="shared" si="71"/>
        <v>0</v>
      </c>
    </row>
    <row r="1521" spans="1:14" ht="22.5">
      <c r="A1521" s="16" t="s">
        <v>65</v>
      </c>
      <c r="B1521" s="17" t="s">
        <v>84</v>
      </c>
      <c r="C1521" s="18" t="s">
        <v>10</v>
      </c>
      <c r="D1521" s="16" t="s">
        <v>83</v>
      </c>
      <c r="E1521" s="9">
        <v>106789191</v>
      </c>
      <c r="F1521" s="9">
        <v>0</v>
      </c>
      <c r="G1521" s="9">
        <v>0</v>
      </c>
      <c r="H1521" s="9">
        <v>0</v>
      </c>
      <c r="I1521" s="9">
        <v>106789191</v>
      </c>
      <c r="J1521" s="9">
        <v>87186969</v>
      </c>
      <c r="K1521" s="9">
        <v>87186969</v>
      </c>
      <c r="L1521" s="5">
        <f t="shared" si="69"/>
        <v>1</v>
      </c>
      <c r="M1521" s="5">
        <f t="shared" si="70"/>
        <v>0.81644001779168829</v>
      </c>
      <c r="N1521" s="31">
        <f t="shared" si="71"/>
        <v>0</v>
      </c>
    </row>
    <row r="1522" spans="1:14" ht="22.5">
      <c r="A1522" s="16" t="s">
        <v>65</v>
      </c>
      <c r="B1522" s="17" t="s">
        <v>185</v>
      </c>
      <c r="C1522" s="18" t="s">
        <v>24</v>
      </c>
      <c r="D1522" s="16" t="s">
        <v>87</v>
      </c>
      <c r="E1522" s="9">
        <v>44358521</v>
      </c>
      <c r="F1522" s="9">
        <v>0</v>
      </c>
      <c r="G1522" s="9">
        <v>0</v>
      </c>
      <c r="H1522" s="9">
        <v>0</v>
      </c>
      <c r="I1522" s="9">
        <v>44358521</v>
      </c>
      <c r="J1522" s="9">
        <v>38453426</v>
      </c>
      <c r="K1522" s="9">
        <v>38453426</v>
      </c>
      <c r="L1522" s="5">
        <f t="shared" si="69"/>
        <v>1</v>
      </c>
      <c r="M1522" s="5">
        <f t="shared" si="70"/>
        <v>0.86687800073406418</v>
      </c>
      <c r="N1522" s="31">
        <f t="shared" si="71"/>
        <v>0</v>
      </c>
    </row>
    <row r="1523" spans="1:14" ht="22.5">
      <c r="A1523" s="16" t="s">
        <v>64</v>
      </c>
      <c r="B1523" s="17" t="s">
        <v>199</v>
      </c>
      <c r="C1523" s="18" t="s">
        <v>10</v>
      </c>
      <c r="D1523" s="16" t="s">
        <v>198</v>
      </c>
      <c r="E1523" s="9">
        <v>325587</v>
      </c>
      <c r="F1523" s="9">
        <v>0</v>
      </c>
      <c r="G1523" s="9">
        <v>0</v>
      </c>
      <c r="H1523" s="9">
        <v>0</v>
      </c>
      <c r="I1523" s="9">
        <v>325587</v>
      </c>
      <c r="J1523" s="9">
        <v>324994.8</v>
      </c>
      <c r="K1523" s="9">
        <v>324994.8</v>
      </c>
      <c r="L1523" s="5">
        <f t="shared" si="69"/>
        <v>1</v>
      </c>
      <c r="M1523" s="5">
        <f t="shared" si="70"/>
        <v>0.99818113131052522</v>
      </c>
      <c r="N1523" s="31">
        <f t="shared" si="71"/>
        <v>0</v>
      </c>
    </row>
    <row r="1524" spans="1:14" ht="22.5">
      <c r="A1524" s="16" t="s">
        <v>64</v>
      </c>
      <c r="B1524" s="17" t="s">
        <v>178</v>
      </c>
      <c r="C1524" s="18" t="s">
        <v>10</v>
      </c>
      <c r="D1524" s="16" t="s">
        <v>177</v>
      </c>
      <c r="E1524" s="9">
        <v>23853703</v>
      </c>
      <c r="F1524" s="9">
        <v>0</v>
      </c>
      <c r="G1524" s="9">
        <v>0</v>
      </c>
      <c r="H1524" s="9">
        <v>5.9999998658895493E-2</v>
      </c>
      <c r="I1524" s="9">
        <v>23853702.940000001</v>
      </c>
      <c r="J1524" s="9">
        <v>23776821.370000001</v>
      </c>
      <c r="K1524" s="9">
        <v>23776821.370000001</v>
      </c>
      <c r="L1524" s="5">
        <f t="shared" si="69"/>
        <v>0.99999999748466728</v>
      </c>
      <c r="M1524" s="5">
        <f t="shared" si="70"/>
        <v>0.99677695198938299</v>
      </c>
      <c r="N1524" s="31">
        <f t="shared" si="71"/>
        <v>2.5153326784900229E-9</v>
      </c>
    </row>
    <row r="1525" spans="1:14" ht="22.5">
      <c r="A1525" s="16" t="s">
        <v>64</v>
      </c>
      <c r="B1525" s="17" t="s">
        <v>241</v>
      </c>
      <c r="C1525" s="18" t="s">
        <v>10</v>
      </c>
      <c r="D1525" s="16" t="s">
        <v>240</v>
      </c>
      <c r="E1525" s="9">
        <v>50470</v>
      </c>
      <c r="F1525" s="9">
        <v>0</v>
      </c>
      <c r="G1525" s="9">
        <v>0</v>
      </c>
      <c r="H1525" s="9">
        <v>30070</v>
      </c>
      <c r="I1525" s="9">
        <v>20400</v>
      </c>
      <c r="J1525" s="9">
        <v>20400</v>
      </c>
      <c r="K1525" s="9">
        <v>20400</v>
      </c>
      <c r="L1525" s="5">
        <f t="shared" si="69"/>
        <v>0.40420051515751931</v>
      </c>
      <c r="M1525" s="5">
        <f t="shared" si="70"/>
        <v>0.40420051515751931</v>
      </c>
      <c r="N1525" s="31">
        <f t="shared" si="71"/>
        <v>0.59579948484248069</v>
      </c>
    </row>
    <row r="1526" spans="1:14" ht="22.5">
      <c r="A1526" s="16" t="s">
        <v>64</v>
      </c>
      <c r="B1526" s="17" t="s">
        <v>231</v>
      </c>
      <c r="C1526" s="18" t="s">
        <v>10</v>
      </c>
      <c r="D1526" s="16" t="s">
        <v>230</v>
      </c>
      <c r="E1526" s="9">
        <v>11970090</v>
      </c>
      <c r="F1526" s="9">
        <v>0</v>
      </c>
      <c r="G1526" s="9">
        <v>0</v>
      </c>
      <c r="H1526" s="9">
        <v>10352109.640000001</v>
      </c>
      <c r="I1526" s="9">
        <v>1617980.36</v>
      </c>
      <c r="J1526" s="9">
        <v>1576380.4</v>
      </c>
      <c r="K1526" s="9">
        <v>1576380.4</v>
      </c>
      <c r="L1526" s="5">
        <f t="shared" si="69"/>
        <v>0.1351686044131665</v>
      </c>
      <c r="M1526" s="5">
        <f t="shared" si="70"/>
        <v>0.13169327883081913</v>
      </c>
      <c r="N1526" s="31">
        <f t="shared" si="71"/>
        <v>0.86483139558683353</v>
      </c>
    </row>
    <row r="1527" spans="1:14" ht="22.5">
      <c r="A1527" s="16" t="s">
        <v>64</v>
      </c>
      <c r="B1527" s="17" t="s">
        <v>176</v>
      </c>
      <c r="C1527" s="18" t="s">
        <v>10</v>
      </c>
      <c r="D1527" s="16" t="s">
        <v>175</v>
      </c>
      <c r="E1527" s="9">
        <v>6583570</v>
      </c>
      <c r="F1527" s="9">
        <v>0</v>
      </c>
      <c r="G1527" s="9">
        <v>700000</v>
      </c>
      <c r="H1527" s="9">
        <v>0</v>
      </c>
      <c r="I1527" s="9">
        <v>5883570</v>
      </c>
      <c r="J1527" s="9">
        <v>5791384</v>
      </c>
      <c r="K1527" s="9">
        <v>5791384</v>
      </c>
      <c r="L1527" s="5">
        <f t="shared" si="69"/>
        <v>0.89367470840288776</v>
      </c>
      <c r="M1527" s="5">
        <f t="shared" si="70"/>
        <v>0.87967227507264301</v>
      </c>
      <c r="N1527" s="31">
        <f t="shared" si="71"/>
        <v>0</v>
      </c>
    </row>
    <row r="1528" spans="1:14" ht="22.5">
      <c r="A1528" s="16" t="s">
        <v>64</v>
      </c>
      <c r="B1528" s="17" t="s">
        <v>170</v>
      </c>
      <c r="C1528" s="18" t="s">
        <v>10</v>
      </c>
      <c r="D1528" s="16" t="s">
        <v>169</v>
      </c>
      <c r="E1528" s="9">
        <v>2703089</v>
      </c>
      <c r="F1528" s="9">
        <v>0</v>
      </c>
      <c r="G1528" s="9">
        <v>0</v>
      </c>
      <c r="H1528" s="9">
        <v>0</v>
      </c>
      <c r="I1528" s="9">
        <v>2703089</v>
      </c>
      <c r="J1528" s="9">
        <v>2382000</v>
      </c>
      <c r="K1528" s="9">
        <v>2382000</v>
      </c>
      <c r="L1528" s="5">
        <f t="shared" si="69"/>
        <v>1</v>
      </c>
      <c r="M1528" s="5">
        <f t="shared" si="70"/>
        <v>0.88121404807610848</v>
      </c>
      <c r="N1528" s="31">
        <f t="shared" si="71"/>
        <v>0</v>
      </c>
    </row>
    <row r="1529" spans="1:14" ht="22.5">
      <c r="A1529" s="16" t="s">
        <v>64</v>
      </c>
      <c r="B1529" s="17" t="s">
        <v>166</v>
      </c>
      <c r="C1529" s="18" t="s">
        <v>10</v>
      </c>
      <c r="D1529" s="16" t="s">
        <v>165</v>
      </c>
      <c r="E1529" s="9">
        <v>6265909</v>
      </c>
      <c r="F1529" s="9">
        <v>0</v>
      </c>
      <c r="G1529" s="9">
        <v>0</v>
      </c>
      <c r="H1529" s="9">
        <v>0</v>
      </c>
      <c r="I1529" s="9">
        <v>6265909</v>
      </c>
      <c r="J1529" s="9">
        <v>2258003</v>
      </c>
      <c r="K1529" s="9">
        <v>2258003</v>
      </c>
      <c r="L1529" s="5">
        <f t="shared" si="69"/>
        <v>1</v>
      </c>
      <c r="M1529" s="5">
        <f t="shared" si="70"/>
        <v>0.36036319710356468</v>
      </c>
      <c r="N1529" s="31">
        <f t="shared" si="71"/>
        <v>0</v>
      </c>
    </row>
    <row r="1530" spans="1:14" ht="22.5">
      <c r="A1530" s="16" t="s">
        <v>64</v>
      </c>
      <c r="B1530" s="17" t="s">
        <v>211</v>
      </c>
      <c r="C1530" s="18" t="s">
        <v>10</v>
      </c>
      <c r="D1530" s="16" t="s">
        <v>210</v>
      </c>
      <c r="E1530" s="9">
        <v>280160</v>
      </c>
      <c r="F1530" s="9">
        <v>0</v>
      </c>
      <c r="G1530" s="9">
        <v>0</v>
      </c>
      <c r="H1530" s="9">
        <v>0</v>
      </c>
      <c r="I1530" s="9">
        <v>280160</v>
      </c>
      <c r="J1530" s="9">
        <v>280000</v>
      </c>
      <c r="K1530" s="9">
        <v>280000</v>
      </c>
      <c r="L1530" s="5">
        <f t="shared" si="69"/>
        <v>1</v>
      </c>
      <c r="M1530" s="5">
        <f t="shared" si="70"/>
        <v>0.99942889777270127</v>
      </c>
      <c r="N1530" s="31">
        <f t="shared" si="71"/>
        <v>0</v>
      </c>
    </row>
    <row r="1531" spans="1:14" ht="22.5">
      <c r="A1531" s="16" t="s">
        <v>64</v>
      </c>
      <c r="B1531" s="17" t="s">
        <v>164</v>
      </c>
      <c r="C1531" s="18" t="s">
        <v>10</v>
      </c>
      <c r="D1531" s="16" t="s">
        <v>163</v>
      </c>
      <c r="E1531" s="9">
        <v>18855000</v>
      </c>
      <c r="F1531" s="9">
        <v>0</v>
      </c>
      <c r="G1531" s="9">
        <v>103096</v>
      </c>
      <c r="H1531" s="9">
        <v>6468869</v>
      </c>
      <c r="I1531" s="9">
        <v>12283035</v>
      </c>
      <c r="J1531" s="9">
        <v>11744495</v>
      </c>
      <c r="K1531" s="9">
        <v>11744495</v>
      </c>
      <c r="L1531" s="5">
        <f t="shared" si="69"/>
        <v>0.65144709626093877</v>
      </c>
      <c r="M1531" s="5">
        <f t="shared" si="70"/>
        <v>0.62288491116414746</v>
      </c>
      <c r="N1531" s="31">
        <f t="shared" si="71"/>
        <v>0.34308507027313712</v>
      </c>
    </row>
    <row r="1532" spans="1:14" ht="22.5">
      <c r="A1532" s="16" t="s">
        <v>64</v>
      </c>
      <c r="B1532" s="17" t="s">
        <v>209</v>
      </c>
      <c r="C1532" s="18" t="s">
        <v>10</v>
      </c>
      <c r="D1532" s="16" t="s">
        <v>208</v>
      </c>
      <c r="E1532" s="9">
        <v>300000</v>
      </c>
      <c r="F1532" s="9">
        <v>0</v>
      </c>
      <c r="G1532" s="9">
        <v>150000</v>
      </c>
      <c r="H1532" s="9">
        <v>0</v>
      </c>
      <c r="I1532" s="9">
        <v>150000</v>
      </c>
      <c r="J1532" s="9">
        <v>150000</v>
      </c>
      <c r="K1532" s="9">
        <v>150000</v>
      </c>
      <c r="L1532" s="5">
        <f t="shared" si="69"/>
        <v>0.5</v>
      </c>
      <c r="M1532" s="5">
        <f t="shared" si="70"/>
        <v>0.5</v>
      </c>
      <c r="N1532" s="31">
        <f t="shared" si="71"/>
        <v>0</v>
      </c>
    </row>
    <row r="1533" spans="1:14" ht="22.5">
      <c r="A1533" s="16" t="s">
        <v>64</v>
      </c>
      <c r="B1533" s="17" t="s">
        <v>162</v>
      </c>
      <c r="C1533" s="18" t="s">
        <v>10</v>
      </c>
      <c r="D1533" s="16" t="s">
        <v>161</v>
      </c>
      <c r="E1533" s="9">
        <v>71724496</v>
      </c>
      <c r="F1533" s="9">
        <v>0</v>
      </c>
      <c r="G1533" s="9">
        <v>23250000</v>
      </c>
      <c r="H1533" s="9">
        <v>0</v>
      </c>
      <c r="I1533" s="9">
        <v>48474496</v>
      </c>
      <c r="J1533" s="9">
        <v>39343998</v>
      </c>
      <c r="K1533" s="9">
        <v>39343998</v>
      </c>
      <c r="L1533" s="5">
        <f t="shared" si="69"/>
        <v>0.67584296444550829</v>
      </c>
      <c r="M1533" s="5">
        <f t="shared" si="70"/>
        <v>0.54854338746416564</v>
      </c>
      <c r="N1533" s="31">
        <f t="shared" si="71"/>
        <v>0</v>
      </c>
    </row>
    <row r="1534" spans="1:14" ht="22.5">
      <c r="A1534" s="16" t="s">
        <v>64</v>
      </c>
      <c r="B1534" s="17" t="s">
        <v>160</v>
      </c>
      <c r="C1534" s="18" t="s">
        <v>10</v>
      </c>
      <c r="D1534" s="16" t="s">
        <v>87</v>
      </c>
      <c r="E1534" s="9">
        <v>35686253</v>
      </c>
      <c r="F1534" s="9">
        <v>0</v>
      </c>
      <c r="G1534" s="9">
        <v>0</v>
      </c>
      <c r="H1534" s="9">
        <v>654689</v>
      </c>
      <c r="I1534" s="9">
        <v>35031564</v>
      </c>
      <c r="J1534" s="9">
        <v>31216783</v>
      </c>
      <c r="K1534" s="9">
        <v>31216783</v>
      </c>
      <c r="L1534" s="5">
        <f t="shared" si="69"/>
        <v>0.98165430817295385</v>
      </c>
      <c r="M1534" s="5">
        <f t="shared" si="70"/>
        <v>0.87475653439995504</v>
      </c>
      <c r="N1534" s="31">
        <f t="shared" si="71"/>
        <v>1.8345691827046116E-2</v>
      </c>
    </row>
    <row r="1535" spans="1:14" ht="22.5">
      <c r="A1535" s="16" t="s">
        <v>64</v>
      </c>
      <c r="B1535" s="17" t="s">
        <v>159</v>
      </c>
      <c r="C1535" s="18" t="s">
        <v>10</v>
      </c>
      <c r="D1535" s="16" t="s">
        <v>85</v>
      </c>
      <c r="E1535" s="9">
        <v>3065076</v>
      </c>
      <c r="F1535" s="9">
        <v>0</v>
      </c>
      <c r="G1535" s="9">
        <v>0</v>
      </c>
      <c r="H1535" s="9">
        <v>711500</v>
      </c>
      <c r="I1535" s="9">
        <v>2353576</v>
      </c>
      <c r="J1535" s="9">
        <v>2102444</v>
      </c>
      <c r="K1535" s="9">
        <v>2102444</v>
      </c>
      <c r="L1535" s="5">
        <f t="shared" si="69"/>
        <v>0.76786872495168146</v>
      </c>
      <c r="M1535" s="5">
        <f t="shared" si="70"/>
        <v>0.6859353569046901</v>
      </c>
      <c r="N1535" s="31">
        <f t="shared" si="71"/>
        <v>0.23213127504831854</v>
      </c>
    </row>
    <row r="1536" spans="1:14" ht="22.5">
      <c r="A1536" s="16" t="s">
        <v>64</v>
      </c>
      <c r="B1536" s="17" t="s">
        <v>158</v>
      </c>
      <c r="C1536" s="18" t="s">
        <v>10</v>
      </c>
      <c r="D1536" s="16" t="s">
        <v>157</v>
      </c>
      <c r="E1536" s="9">
        <v>140200000</v>
      </c>
      <c r="F1536" s="9">
        <v>0</v>
      </c>
      <c r="G1536" s="9">
        <v>140200000</v>
      </c>
      <c r="H1536" s="9">
        <v>0</v>
      </c>
      <c r="I1536" s="9">
        <v>0</v>
      </c>
      <c r="J1536" s="9">
        <v>0</v>
      </c>
      <c r="K1536" s="9">
        <v>0</v>
      </c>
      <c r="L1536" s="5">
        <f t="shared" si="69"/>
        <v>0</v>
      </c>
      <c r="M1536" s="5">
        <f t="shared" si="70"/>
        <v>0</v>
      </c>
      <c r="N1536" s="31">
        <f t="shared" si="71"/>
        <v>0</v>
      </c>
    </row>
    <row r="1537" spans="1:14" ht="22.5">
      <c r="A1537" s="16" t="s">
        <v>64</v>
      </c>
      <c r="B1537" s="17" t="s">
        <v>156</v>
      </c>
      <c r="C1537" s="18" t="s">
        <v>10</v>
      </c>
      <c r="D1537" s="16" t="s">
        <v>155</v>
      </c>
      <c r="E1537" s="9">
        <v>104421620</v>
      </c>
      <c r="F1537" s="9">
        <v>0</v>
      </c>
      <c r="G1537" s="9">
        <v>0</v>
      </c>
      <c r="H1537" s="9">
        <v>163734</v>
      </c>
      <c r="I1537" s="9">
        <v>104257886</v>
      </c>
      <c r="J1537" s="9">
        <v>69224482</v>
      </c>
      <c r="K1537" s="9">
        <v>69224482</v>
      </c>
      <c r="L1537" s="5">
        <f t="shared" si="69"/>
        <v>0.9984319913826275</v>
      </c>
      <c r="M1537" s="5">
        <f t="shared" si="70"/>
        <v>0.6629324655181561</v>
      </c>
      <c r="N1537" s="31">
        <f t="shared" si="71"/>
        <v>1.5680086173725327E-3</v>
      </c>
    </row>
    <row r="1538" spans="1:14" ht="22.5">
      <c r="A1538" s="16" t="s">
        <v>64</v>
      </c>
      <c r="B1538" s="17" t="s">
        <v>154</v>
      </c>
      <c r="C1538" s="18" t="s">
        <v>10</v>
      </c>
      <c r="D1538" s="16" t="s">
        <v>153</v>
      </c>
      <c r="E1538" s="9">
        <v>36965826</v>
      </c>
      <c r="F1538" s="9">
        <v>0</v>
      </c>
      <c r="G1538" s="9">
        <v>0</v>
      </c>
      <c r="H1538" s="9">
        <v>0</v>
      </c>
      <c r="I1538" s="9">
        <v>36965826</v>
      </c>
      <c r="J1538" s="9">
        <v>36965826</v>
      </c>
      <c r="K1538" s="9">
        <v>36965826</v>
      </c>
      <c r="L1538" s="5">
        <f t="shared" ref="L1538:L1601" si="72">I1538/E1538</f>
        <v>1</v>
      </c>
      <c r="M1538" s="5">
        <f t="shared" ref="M1538:M1601" si="73">J1538/E1538</f>
        <v>1</v>
      </c>
      <c r="N1538" s="31">
        <f t="shared" ref="N1538:N1601" si="74">H1538/E1538</f>
        <v>0</v>
      </c>
    </row>
    <row r="1539" spans="1:14" ht="22.5">
      <c r="A1539" s="16" t="s">
        <v>64</v>
      </c>
      <c r="B1539" s="17" t="s">
        <v>152</v>
      </c>
      <c r="C1539" s="18" t="s">
        <v>10</v>
      </c>
      <c r="D1539" s="16" t="s">
        <v>151</v>
      </c>
      <c r="E1539" s="9">
        <v>79555500</v>
      </c>
      <c r="F1539" s="9">
        <v>0</v>
      </c>
      <c r="G1539" s="9">
        <v>4735500</v>
      </c>
      <c r="H1539" s="9">
        <v>0</v>
      </c>
      <c r="I1539" s="9">
        <v>74820000</v>
      </c>
      <c r="J1539" s="9">
        <v>66200000</v>
      </c>
      <c r="K1539" s="9">
        <v>66200000</v>
      </c>
      <c r="L1539" s="5">
        <f t="shared" si="72"/>
        <v>0.94047551709184152</v>
      </c>
      <c r="M1539" s="5">
        <f t="shared" si="73"/>
        <v>0.83212348611975284</v>
      </c>
      <c r="N1539" s="31">
        <f t="shared" si="74"/>
        <v>0</v>
      </c>
    </row>
    <row r="1540" spans="1:14" ht="22.5">
      <c r="A1540" s="16" t="s">
        <v>64</v>
      </c>
      <c r="B1540" s="17" t="s">
        <v>150</v>
      </c>
      <c r="C1540" s="18" t="s">
        <v>10</v>
      </c>
      <c r="D1540" s="16" t="s">
        <v>149</v>
      </c>
      <c r="E1540" s="9">
        <v>247756192</v>
      </c>
      <c r="F1540" s="9">
        <v>0</v>
      </c>
      <c r="G1540" s="9">
        <v>20619188</v>
      </c>
      <c r="H1540" s="9">
        <v>0</v>
      </c>
      <c r="I1540" s="9">
        <v>227137004</v>
      </c>
      <c r="J1540" s="9">
        <v>226896769</v>
      </c>
      <c r="K1540" s="9">
        <v>226896769</v>
      </c>
      <c r="L1540" s="5">
        <f t="shared" si="72"/>
        <v>0.91677629594823606</v>
      </c>
      <c r="M1540" s="5">
        <f t="shared" si="73"/>
        <v>0.91580665317942889</v>
      </c>
      <c r="N1540" s="31">
        <f t="shared" si="74"/>
        <v>0</v>
      </c>
    </row>
    <row r="1541" spans="1:14" ht="22.5">
      <c r="A1541" s="16" t="s">
        <v>64</v>
      </c>
      <c r="B1541" s="17" t="s">
        <v>148</v>
      </c>
      <c r="C1541" s="18" t="s">
        <v>10</v>
      </c>
      <c r="D1541" s="16" t="s">
        <v>127</v>
      </c>
      <c r="E1541" s="9">
        <v>1761202</v>
      </c>
      <c r="F1541" s="9">
        <v>0</v>
      </c>
      <c r="G1541" s="9">
        <v>0</v>
      </c>
      <c r="H1541" s="9">
        <v>0</v>
      </c>
      <c r="I1541" s="9">
        <v>1761202</v>
      </c>
      <c r="J1541" s="9">
        <v>802955.29</v>
      </c>
      <c r="K1541" s="9">
        <v>802955.29</v>
      </c>
      <c r="L1541" s="5">
        <f t="shared" si="72"/>
        <v>1</v>
      </c>
      <c r="M1541" s="5">
        <f t="shared" si="73"/>
        <v>0.45591322857911815</v>
      </c>
      <c r="N1541" s="31">
        <f t="shared" si="74"/>
        <v>0</v>
      </c>
    </row>
    <row r="1542" spans="1:14" ht="22.5">
      <c r="A1542" s="16" t="s">
        <v>64</v>
      </c>
      <c r="B1542" s="17" t="s">
        <v>147</v>
      </c>
      <c r="C1542" s="18" t="s">
        <v>10</v>
      </c>
      <c r="D1542" s="16" t="s">
        <v>146</v>
      </c>
      <c r="E1542" s="9">
        <v>30233347</v>
      </c>
      <c r="F1542" s="9">
        <v>0</v>
      </c>
      <c r="G1542" s="9">
        <v>0</v>
      </c>
      <c r="H1542" s="9">
        <v>0</v>
      </c>
      <c r="I1542" s="9">
        <v>30233347</v>
      </c>
      <c r="J1542" s="9">
        <v>26608882</v>
      </c>
      <c r="K1542" s="9">
        <v>26608882</v>
      </c>
      <c r="L1542" s="5">
        <f t="shared" si="72"/>
        <v>1</v>
      </c>
      <c r="M1542" s="5">
        <f t="shared" si="73"/>
        <v>0.88011697811691181</v>
      </c>
      <c r="N1542" s="31">
        <f t="shared" si="74"/>
        <v>0</v>
      </c>
    </row>
    <row r="1543" spans="1:14" ht="22.5">
      <c r="A1543" s="16" t="s">
        <v>64</v>
      </c>
      <c r="B1543" s="17" t="s">
        <v>145</v>
      </c>
      <c r="C1543" s="18" t="s">
        <v>10</v>
      </c>
      <c r="D1543" s="16" t="s">
        <v>144</v>
      </c>
      <c r="E1543" s="9">
        <v>3264974</v>
      </c>
      <c r="F1543" s="9">
        <v>0</v>
      </c>
      <c r="G1543" s="9">
        <v>0</v>
      </c>
      <c r="H1543" s="9">
        <v>0</v>
      </c>
      <c r="I1543" s="9">
        <v>3264974</v>
      </c>
      <c r="J1543" s="9">
        <v>2707162</v>
      </c>
      <c r="K1543" s="9">
        <v>2707162</v>
      </c>
      <c r="L1543" s="5">
        <f t="shared" si="72"/>
        <v>1</v>
      </c>
      <c r="M1543" s="5">
        <f t="shared" si="73"/>
        <v>0.82915269769376421</v>
      </c>
      <c r="N1543" s="31">
        <f t="shared" si="74"/>
        <v>0</v>
      </c>
    </row>
    <row r="1544" spans="1:14" ht="22.5">
      <c r="A1544" s="16" t="s">
        <v>64</v>
      </c>
      <c r="B1544" s="17" t="s">
        <v>143</v>
      </c>
      <c r="C1544" s="18" t="s">
        <v>10</v>
      </c>
      <c r="D1544" s="16" t="s">
        <v>85</v>
      </c>
      <c r="E1544" s="9">
        <v>103096</v>
      </c>
      <c r="F1544" s="9">
        <v>0</v>
      </c>
      <c r="G1544" s="9">
        <v>0</v>
      </c>
      <c r="H1544" s="9">
        <v>0</v>
      </c>
      <c r="I1544" s="9">
        <v>103096</v>
      </c>
      <c r="J1544" s="9">
        <v>103096</v>
      </c>
      <c r="K1544" s="9">
        <v>103096</v>
      </c>
      <c r="L1544" s="5">
        <f t="shared" si="72"/>
        <v>1</v>
      </c>
      <c r="M1544" s="5">
        <f t="shared" si="73"/>
        <v>1</v>
      </c>
      <c r="N1544" s="31">
        <f t="shared" si="74"/>
        <v>0</v>
      </c>
    </row>
    <row r="1545" spans="1:14" ht="22.5">
      <c r="A1545" s="16" t="s">
        <v>64</v>
      </c>
      <c r="B1545" s="17" t="s">
        <v>142</v>
      </c>
      <c r="C1545" s="18" t="s">
        <v>10</v>
      </c>
      <c r="D1545" s="16" t="s">
        <v>141</v>
      </c>
      <c r="E1545" s="9">
        <v>1500000</v>
      </c>
      <c r="F1545" s="9">
        <v>0</v>
      </c>
      <c r="G1545" s="9">
        <v>0</v>
      </c>
      <c r="H1545" s="9">
        <v>0</v>
      </c>
      <c r="I1545" s="9">
        <v>1500000</v>
      </c>
      <c r="J1545" s="9">
        <v>1444000</v>
      </c>
      <c r="K1545" s="9">
        <v>1444000</v>
      </c>
      <c r="L1545" s="5">
        <f t="shared" si="72"/>
        <v>1</v>
      </c>
      <c r="M1545" s="5">
        <f t="shared" si="73"/>
        <v>0.96266666666666667</v>
      </c>
      <c r="N1545" s="31">
        <f t="shared" si="74"/>
        <v>0</v>
      </c>
    </row>
    <row r="1546" spans="1:14" ht="22.5">
      <c r="A1546" s="16" t="s">
        <v>64</v>
      </c>
      <c r="B1546" s="17" t="s">
        <v>139</v>
      </c>
      <c r="C1546" s="18" t="s">
        <v>10</v>
      </c>
      <c r="D1546" s="16" t="s">
        <v>85</v>
      </c>
      <c r="E1546" s="9">
        <v>25000000</v>
      </c>
      <c r="F1546" s="9">
        <v>0</v>
      </c>
      <c r="G1546" s="9">
        <v>201132</v>
      </c>
      <c r="H1546" s="9">
        <v>13957812</v>
      </c>
      <c r="I1546" s="9">
        <v>10841056</v>
      </c>
      <c r="J1546" s="9">
        <v>9564023</v>
      </c>
      <c r="K1546" s="9">
        <v>9564023</v>
      </c>
      <c r="L1546" s="5">
        <f t="shared" si="72"/>
        <v>0.43364224000000001</v>
      </c>
      <c r="M1546" s="5">
        <f t="shared" si="73"/>
        <v>0.38256092000000003</v>
      </c>
      <c r="N1546" s="31">
        <f t="shared" si="74"/>
        <v>0.55831248</v>
      </c>
    </row>
    <row r="1547" spans="1:14" ht="22.5">
      <c r="A1547" s="16" t="s">
        <v>64</v>
      </c>
      <c r="B1547" s="17" t="s">
        <v>138</v>
      </c>
      <c r="C1547" s="18" t="s">
        <v>10</v>
      </c>
      <c r="D1547" s="16" t="s">
        <v>87</v>
      </c>
      <c r="E1547" s="9">
        <v>31635423</v>
      </c>
      <c r="F1547" s="9">
        <v>0</v>
      </c>
      <c r="G1547" s="9">
        <v>0</v>
      </c>
      <c r="H1547" s="9">
        <v>0</v>
      </c>
      <c r="I1547" s="9">
        <v>31635423</v>
      </c>
      <c r="J1547" s="9">
        <v>27831750</v>
      </c>
      <c r="K1547" s="9">
        <v>27831750</v>
      </c>
      <c r="L1547" s="5">
        <f t="shared" si="72"/>
        <v>1</v>
      </c>
      <c r="M1547" s="5">
        <f t="shared" si="73"/>
        <v>0.87976538198967658</v>
      </c>
      <c r="N1547" s="31">
        <f t="shared" si="74"/>
        <v>0</v>
      </c>
    </row>
    <row r="1548" spans="1:14" ht="22.5">
      <c r="A1548" s="16" t="s">
        <v>64</v>
      </c>
      <c r="B1548" s="17" t="s">
        <v>137</v>
      </c>
      <c r="C1548" s="18" t="s">
        <v>10</v>
      </c>
      <c r="D1548" s="16" t="s">
        <v>85</v>
      </c>
      <c r="E1548" s="9">
        <v>716482</v>
      </c>
      <c r="F1548" s="9">
        <v>0</v>
      </c>
      <c r="G1548" s="9">
        <v>0</v>
      </c>
      <c r="H1548" s="9">
        <v>716482</v>
      </c>
      <c r="I1548" s="9">
        <v>0</v>
      </c>
      <c r="J1548" s="9">
        <v>0</v>
      </c>
      <c r="K1548" s="9">
        <v>0</v>
      </c>
      <c r="L1548" s="5">
        <f t="shared" si="72"/>
        <v>0</v>
      </c>
      <c r="M1548" s="5">
        <f t="shared" si="73"/>
        <v>0</v>
      </c>
      <c r="N1548" s="31">
        <f t="shared" si="74"/>
        <v>1</v>
      </c>
    </row>
    <row r="1549" spans="1:14" ht="22.5">
      <c r="A1549" s="16" t="s">
        <v>64</v>
      </c>
      <c r="B1549" s="17" t="s">
        <v>136</v>
      </c>
      <c r="C1549" s="18" t="s">
        <v>10</v>
      </c>
      <c r="D1549" s="16" t="s">
        <v>135</v>
      </c>
      <c r="E1549" s="9">
        <v>12866547</v>
      </c>
      <c r="F1549" s="9">
        <v>0</v>
      </c>
      <c r="G1549" s="9">
        <v>0</v>
      </c>
      <c r="H1549" s="9">
        <v>0</v>
      </c>
      <c r="I1549" s="9">
        <v>12866547</v>
      </c>
      <c r="J1549" s="9">
        <v>4500000</v>
      </c>
      <c r="K1549" s="9">
        <v>4500000</v>
      </c>
      <c r="L1549" s="5">
        <f t="shared" si="72"/>
        <v>1</v>
      </c>
      <c r="M1549" s="5">
        <f t="shared" si="73"/>
        <v>0.34974418544462627</v>
      </c>
      <c r="N1549" s="31">
        <f t="shared" si="74"/>
        <v>0</v>
      </c>
    </row>
    <row r="1550" spans="1:14" ht="22.5">
      <c r="A1550" s="16" t="s">
        <v>64</v>
      </c>
      <c r="B1550" s="17" t="s">
        <v>134</v>
      </c>
      <c r="C1550" s="18" t="s">
        <v>10</v>
      </c>
      <c r="D1550" s="16" t="s">
        <v>87</v>
      </c>
      <c r="E1550" s="9">
        <v>354158622</v>
      </c>
      <c r="F1550" s="9">
        <v>0</v>
      </c>
      <c r="G1550" s="9">
        <v>0</v>
      </c>
      <c r="H1550" s="9">
        <v>0</v>
      </c>
      <c r="I1550" s="9">
        <v>354158622</v>
      </c>
      <c r="J1550" s="9">
        <v>310600489</v>
      </c>
      <c r="K1550" s="9">
        <v>310600489</v>
      </c>
      <c r="L1550" s="5">
        <f t="shared" si="72"/>
        <v>1</v>
      </c>
      <c r="M1550" s="5">
        <f t="shared" si="73"/>
        <v>0.87700953670414949</v>
      </c>
      <c r="N1550" s="31">
        <f t="shared" si="74"/>
        <v>0</v>
      </c>
    </row>
    <row r="1551" spans="1:14" ht="22.5">
      <c r="A1551" s="16" t="s">
        <v>64</v>
      </c>
      <c r="B1551" s="17" t="s">
        <v>133</v>
      </c>
      <c r="C1551" s="18" t="s">
        <v>10</v>
      </c>
      <c r="D1551" s="16" t="s">
        <v>85</v>
      </c>
      <c r="E1551" s="9">
        <v>49553100</v>
      </c>
      <c r="F1551" s="9">
        <v>0</v>
      </c>
      <c r="G1551" s="9">
        <v>0</v>
      </c>
      <c r="H1551" s="9">
        <v>3696537</v>
      </c>
      <c r="I1551" s="9">
        <v>45856563</v>
      </c>
      <c r="J1551" s="9">
        <v>41213908</v>
      </c>
      <c r="K1551" s="9">
        <v>41213908</v>
      </c>
      <c r="L1551" s="5">
        <f t="shared" si="72"/>
        <v>0.92540250761304543</v>
      </c>
      <c r="M1551" s="5">
        <f t="shared" si="73"/>
        <v>0.83171200187273853</v>
      </c>
      <c r="N1551" s="31">
        <f t="shared" si="74"/>
        <v>7.4597492386954595E-2</v>
      </c>
    </row>
    <row r="1552" spans="1:14" ht="22.5">
      <c r="A1552" s="16" t="s">
        <v>64</v>
      </c>
      <c r="B1552" s="17" t="s">
        <v>132</v>
      </c>
      <c r="C1552" s="18" t="s">
        <v>10</v>
      </c>
      <c r="D1552" s="16" t="s">
        <v>131</v>
      </c>
      <c r="E1552" s="9">
        <v>200175342</v>
      </c>
      <c r="F1552" s="9">
        <v>0</v>
      </c>
      <c r="G1552" s="9">
        <v>930794</v>
      </c>
      <c r="H1552" s="9">
        <v>0</v>
      </c>
      <c r="I1552" s="9">
        <v>199244548</v>
      </c>
      <c r="J1552" s="9">
        <v>196083960</v>
      </c>
      <c r="K1552" s="9">
        <v>196083960</v>
      </c>
      <c r="L1552" s="5">
        <f t="shared" si="72"/>
        <v>0.99535010660803569</v>
      </c>
      <c r="M1552" s="5">
        <f t="shared" si="73"/>
        <v>0.97956100906774024</v>
      </c>
      <c r="N1552" s="31">
        <f t="shared" si="74"/>
        <v>0</v>
      </c>
    </row>
    <row r="1553" spans="1:14" ht="22.5">
      <c r="A1553" s="16" t="s">
        <v>64</v>
      </c>
      <c r="B1553" s="17" t="s">
        <v>195</v>
      </c>
      <c r="C1553" s="18" t="s">
        <v>10</v>
      </c>
      <c r="D1553" s="16" t="s">
        <v>194</v>
      </c>
      <c r="E1553" s="9">
        <v>2000000</v>
      </c>
      <c r="F1553" s="9">
        <v>0</v>
      </c>
      <c r="G1553" s="9">
        <v>0</v>
      </c>
      <c r="H1553" s="9">
        <v>0</v>
      </c>
      <c r="I1553" s="9">
        <v>2000000</v>
      </c>
      <c r="J1553" s="9">
        <v>1976000</v>
      </c>
      <c r="K1553" s="9">
        <v>1976000</v>
      </c>
      <c r="L1553" s="5">
        <f t="shared" si="72"/>
        <v>1</v>
      </c>
      <c r="M1553" s="5">
        <f t="shared" si="73"/>
        <v>0.98799999999999999</v>
      </c>
      <c r="N1553" s="31">
        <f t="shared" si="74"/>
        <v>0</v>
      </c>
    </row>
    <row r="1554" spans="1:14" ht="22.5">
      <c r="A1554" s="16" t="s">
        <v>64</v>
      </c>
      <c r="B1554" s="17" t="s">
        <v>128</v>
      </c>
      <c r="C1554" s="18" t="s">
        <v>10</v>
      </c>
      <c r="D1554" s="16" t="s">
        <v>127</v>
      </c>
      <c r="E1554" s="9">
        <v>38200</v>
      </c>
      <c r="F1554" s="9">
        <v>0</v>
      </c>
      <c r="G1554" s="9">
        <v>0</v>
      </c>
      <c r="H1554" s="9">
        <v>0</v>
      </c>
      <c r="I1554" s="9">
        <v>38200</v>
      </c>
      <c r="J1554" s="9">
        <v>5514.56</v>
      </c>
      <c r="K1554" s="9">
        <v>5514.56</v>
      </c>
      <c r="L1554" s="5">
        <f t="shared" si="72"/>
        <v>1</v>
      </c>
      <c r="M1554" s="5">
        <f t="shared" si="73"/>
        <v>0.14436020942408379</v>
      </c>
      <c r="N1554" s="31">
        <f t="shared" si="74"/>
        <v>0</v>
      </c>
    </row>
    <row r="1555" spans="1:14" ht="22.5">
      <c r="A1555" s="16" t="s">
        <v>64</v>
      </c>
      <c r="B1555" s="17" t="s">
        <v>126</v>
      </c>
      <c r="C1555" s="18" t="s">
        <v>37</v>
      </c>
      <c r="D1555" s="16" t="s">
        <v>87</v>
      </c>
      <c r="E1555" s="9">
        <v>529697506</v>
      </c>
      <c r="F1555" s="9">
        <v>0</v>
      </c>
      <c r="G1555" s="9">
        <v>0</v>
      </c>
      <c r="H1555" s="9">
        <v>0</v>
      </c>
      <c r="I1555" s="9">
        <v>529697506</v>
      </c>
      <c r="J1555" s="9">
        <v>464910607</v>
      </c>
      <c r="K1555" s="9">
        <v>464910607</v>
      </c>
      <c r="L1555" s="5">
        <f t="shared" si="72"/>
        <v>1</v>
      </c>
      <c r="M1555" s="5">
        <f t="shared" si="73"/>
        <v>0.87769076073391972</v>
      </c>
      <c r="N1555" s="31">
        <f t="shared" si="74"/>
        <v>0</v>
      </c>
    </row>
    <row r="1556" spans="1:14" ht="22.5">
      <c r="A1556" s="16" t="s">
        <v>64</v>
      </c>
      <c r="B1556" s="17" t="s">
        <v>126</v>
      </c>
      <c r="C1556" s="18" t="s">
        <v>40</v>
      </c>
      <c r="D1556" s="16" t="s">
        <v>87</v>
      </c>
      <c r="E1556" s="9">
        <v>43832250</v>
      </c>
      <c r="F1556" s="9">
        <v>0</v>
      </c>
      <c r="G1556" s="9">
        <v>0</v>
      </c>
      <c r="H1556" s="9">
        <v>8163552</v>
      </c>
      <c r="I1556" s="9">
        <v>35668698</v>
      </c>
      <c r="J1556" s="9">
        <v>3339805</v>
      </c>
      <c r="K1556" s="9">
        <v>3339805</v>
      </c>
      <c r="L1556" s="5">
        <f t="shared" si="72"/>
        <v>0.81375466694043774</v>
      </c>
      <c r="M1556" s="5">
        <f t="shared" si="73"/>
        <v>7.6195153112149153E-2</v>
      </c>
      <c r="N1556" s="31">
        <f t="shared" si="74"/>
        <v>0.18624533305956231</v>
      </c>
    </row>
    <row r="1557" spans="1:14" ht="22.5">
      <c r="A1557" s="16" t="s">
        <v>64</v>
      </c>
      <c r="B1557" s="17" t="s">
        <v>126</v>
      </c>
      <c r="C1557" s="18" t="s">
        <v>10</v>
      </c>
      <c r="D1557" s="16" t="s">
        <v>87</v>
      </c>
      <c r="E1557" s="9">
        <v>59374469</v>
      </c>
      <c r="F1557" s="9">
        <v>0</v>
      </c>
      <c r="G1557" s="9">
        <v>0</v>
      </c>
      <c r="H1557" s="9">
        <v>7607394</v>
      </c>
      <c r="I1557" s="9">
        <v>51767075</v>
      </c>
      <c r="J1557" s="9">
        <v>36181276</v>
      </c>
      <c r="K1557" s="9">
        <v>36181276</v>
      </c>
      <c r="L1557" s="5">
        <f t="shared" si="72"/>
        <v>0.87187432362553008</v>
      </c>
      <c r="M1557" s="5">
        <f t="shared" si="73"/>
        <v>0.60937430867802789</v>
      </c>
      <c r="N1557" s="31">
        <f t="shared" si="74"/>
        <v>0.12812567637446998</v>
      </c>
    </row>
    <row r="1558" spans="1:14" ht="22.5">
      <c r="A1558" s="16" t="s">
        <v>64</v>
      </c>
      <c r="B1558" s="17" t="s">
        <v>125</v>
      </c>
      <c r="C1558" s="18" t="s">
        <v>10</v>
      </c>
      <c r="D1558" s="16" t="s">
        <v>85</v>
      </c>
      <c r="E1558" s="9">
        <v>156689024</v>
      </c>
      <c r="F1558" s="9">
        <v>0</v>
      </c>
      <c r="G1558" s="9">
        <v>97044</v>
      </c>
      <c r="H1558" s="9">
        <v>8565062</v>
      </c>
      <c r="I1558" s="9">
        <v>148026918</v>
      </c>
      <c r="J1558" s="9">
        <v>133798509</v>
      </c>
      <c r="K1558" s="9">
        <v>133798509</v>
      </c>
      <c r="L1558" s="5">
        <f t="shared" si="72"/>
        <v>0.94471785081768078</v>
      </c>
      <c r="M1558" s="5">
        <f t="shared" si="73"/>
        <v>0.85391117759467317</v>
      </c>
      <c r="N1558" s="31">
        <f t="shared" si="74"/>
        <v>5.4662807779056688E-2</v>
      </c>
    </row>
    <row r="1559" spans="1:14" ht="22.5">
      <c r="A1559" s="16" t="s">
        <v>64</v>
      </c>
      <c r="B1559" s="17" t="s">
        <v>124</v>
      </c>
      <c r="C1559" s="18" t="s">
        <v>37</v>
      </c>
      <c r="D1559" s="16" t="s">
        <v>123</v>
      </c>
      <c r="E1559" s="9">
        <v>16973957960</v>
      </c>
      <c r="F1559" s="9">
        <v>0</v>
      </c>
      <c r="G1559" s="9">
        <v>930436</v>
      </c>
      <c r="H1559" s="9">
        <v>483728</v>
      </c>
      <c r="I1559" s="9">
        <v>16972543796</v>
      </c>
      <c r="J1559" s="9">
        <v>15686463279</v>
      </c>
      <c r="K1559" s="9">
        <v>15686463279</v>
      </c>
      <c r="L1559" s="5">
        <f t="shared" si="72"/>
        <v>0.99991668625530161</v>
      </c>
      <c r="M1559" s="5">
        <f t="shared" si="73"/>
        <v>0.92414882350751382</v>
      </c>
      <c r="N1559" s="31">
        <f t="shared" si="74"/>
        <v>2.8498244259820236E-5</v>
      </c>
    </row>
    <row r="1560" spans="1:14" ht="22.5">
      <c r="A1560" s="16" t="s">
        <v>64</v>
      </c>
      <c r="B1560" s="17" t="s">
        <v>124</v>
      </c>
      <c r="C1560" s="18" t="s">
        <v>10</v>
      </c>
      <c r="D1560" s="16" t="s">
        <v>123</v>
      </c>
      <c r="E1560" s="9">
        <v>123270172</v>
      </c>
      <c r="F1560" s="9">
        <v>0</v>
      </c>
      <c r="G1560" s="9">
        <v>0</v>
      </c>
      <c r="H1560" s="9">
        <v>8545010</v>
      </c>
      <c r="I1560" s="9">
        <v>114725162</v>
      </c>
      <c r="J1560" s="9">
        <v>98247348</v>
      </c>
      <c r="K1560" s="9">
        <v>98247348</v>
      </c>
      <c r="L1560" s="5">
        <f t="shared" si="72"/>
        <v>0.93068063537706425</v>
      </c>
      <c r="M1560" s="5">
        <f t="shared" si="73"/>
        <v>0.79700828193863471</v>
      </c>
      <c r="N1560" s="31">
        <f t="shared" si="74"/>
        <v>6.9319364622935711E-2</v>
      </c>
    </row>
    <row r="1561" spans="1:14" ht="22.5">
      <c r="A1561" s="16" t="s">
        <v>64</v>
      </c>
      <c r="B1561" s="17" t="s">
        <v>122</v>
      </c>
      <c r="C1561" s="18" t="s">
        <v>24</v>
      </c>
      <c r="D1561" s="16" t="s">
        <v>121</v>
      </c>
      <c r="E1561" s="9">
        <v>42632730</v>
      </c>
      <c r="F1561" s="9">
        <v>0</v>
      </c>
      <c r="G1561" s="9">
        <v>1158000</v>
      </c>
      <c r="H1561" s="9">
        <v>0</v>
      </c>
      <c r="I1561" s="9">
        <v>41474730</v>
      </c>
      <c r="J1561" s="9">
        <v>33217858</v>
      </c>
      <c r="K1561" s="9">
        <v>33217858</v>
      </c>
      <c r="L1561" s="5">
        <f t="shared" si="72"/>
        <v>0.97283777041723574</v>
      </c>
      <c r="M1561" s="5">
        <f t="shared" si="73"/>
        <v>0.77916328604806684</v>
      </c>
      <c r="N1561" s="31">
        <f t="shared" si="74"/>
        <v>0</v>
      </c>
    </row>
    <row r="1562" spans="1:14" ht="22.5">
      <c r="A1562" s="16" t="s">
        <v>64</v>
      </c>
      <c r="B1562" s="17" t="s">
        <v>122</v>
      </c>
      <c r="C1562" s="18" t="s">
        <v>37</v>
      </c>
      <c r="D1562" s="16" t="s">
        <v>121</v>
      </c>
      <c r="E1562" s="9">
        <v>139086597</v>
      </c>
      <c r="F1562" s="9">
        <v>0</v>
      </c>
      <c r="G1562" s="9">
        <v>0</v>
      </c>
      <c r="H1562" s="9">
        <v>0</v>
      </c>
      <c r="I1562" s="9">
        <v>139086597</v>
      </c>
      <c r="J1562" s="9">
        <v>0</v>
      </c>
      <c r="K1562" s="9">
        <v>0</v>
      </c>
      <c r="L1562" s="5">
        <f t="shared" si="72"/>
        <v>1</v>
      </c>
      <c r="M1562" s="5">
        <f t="shared" si="73"/>
        <v>0</v>
      </c>
      <c r="N1562" s="31">
        <f t="shared" si="74"/>
        <v>0</v>
      </c>
    </row>
    <row r="1563" spans="1:14" ht="22.5">
      <c r="A1563" s="16" t="s">
        <v>64</v>
      </c>
      <c r="B1563" s="17" t="s">
        <v>122</v>
      </c>
      <c r="C1563" s="18" t="s">
        <v>40</v>
      </c>
      <c r="D1563" s="16" t="s">
        <v>121</v>
      </c>
      <c r="E1563" s="9">
        <v>8625643352</v>
      </c>
      <c r="F1563" s="9">
        <v>0</v>
      </c>
      <c r="G1563" s="9">
        <v>916932</v>
      </c>
      <c r="H1563" s="9">
        <v>0</v>
      </c>
      <c r="I1563" s="9">
        <v>8624726420</v>
      </c>
      <c r="J1563" s="9">
        <v>7896572242</v>
      </c>
      <c r="K1563" s="9">
        <v>7896572242</v>
      </c>
      <c r="L1563" s="5">
        <f t="shared" si="72"/>
        <v>0.99989369697278441</v>
      </c>
      <c r="M1563" s="5">
        <f t="shared" si="73"/>
        <v>0.91547632098294995</v>
      </c>
      <c r="N1563" s="31">
        <f t="shared" si="74"/>
        <v>0</v>
      </c>
    </row>
    <row r="1564" spans="1:14" ht="22.5">
      <c r="A1564" s="16" t="s">
        <v>64</v>
      </c>
      <c r="B1564" s="17" t="s">
        <v>122</v>
      </c>
      <c r="C1564" s="18" t="s">
        <v>10</v>
      </c>
      <c r="D1564" s="16" t="s">
        <v>121</v>
      </c>
      <c r="E1564" s="9">
        <v>34982893</v>
      </c>
      <c r="F1564" s="9">
        <v>0</v>
      </c>
      <c r="G1564" s="9">
        <v>0</v>
      </c>
      <c r="H1564" s="9">
        <v>4397740</v>
      </c>
      <c r="I1564" s="9">
        <v>30585153</v>
      </c>
      <c r="J1564" s="9">
        <v>10662950</v>
      </c>
      <c r="K1564" s="9">
        <v>10662950</v>
      </c>
      <c r="L1564" s="5">
        <f t="shared" si="72"/>
        <v>0.87428884169185206</v>
      </c>
      <c r="M1564" s="5">
        <f t="shared" si="73"/>
        <v>0.30480469411149042</v>
      </c>
      <c r="N1564" s="31">
        <f t="shared" si="74"/>
        <v>0.12571115830814794</v>
      </c>
    </row>
    <row r="1565" spans="1:14" ht="22.5">
      <c r="A1565" s="16" t="s">
        <v>64</v>
      </c>
      <c r="B1565" s="17" t="s">
        <v>180</v>
      </c>
      <c r="C1565" s="18" t="s">
        <v>12</v>
      </c>
      <c r="D1565" s="16" t="s">
        <v>179</v>
      </c>
      <c r="E1565" s="9">
        <v>483269071</v>
      </c>
      <c r="F1565" s="9">
        <v>0</v>
      </c>
      <c r="G1565" s="9">
        <v>0</v>
      </c>
      <c r="H1565" s="9">
        <v>0</v>
      </c>
      <c r="I1565" s="9">
        <v>483269071</v>
      </c>
      <c r="J1565" s="9">
        <v>444083215</v>
      </c>
      <c r="K1565" s="9">
        <v>444083215</v>
      </c>
      <c r="L1565" s="5">
        <f t="shared" si="72"/>
        <v>1</v>
      </c>
      <c r="M1565" s="5">
        <f t="shared" si="73"/>
        <v>0.91891503439499023</v>
      </c>
      <c r="N1565" s="31">
        <f t="shared" si="74"/>
        <v>0</v>
      </c>
    </row>
    <row r="1566" spans="1:14" ht="22.5">
      <c r="A1566" s="16" t="s">
        <v>64</v>
      </c>
      <c r="B1566" s="17" t="s">
        <v>180</v>
      </c>
      <c r="C1566" s="18" t="s">
        <v>24</v>
      </c>
      <c r="D1566" s="16" t="s">
        <v>179</v>
      </c>
      <c r="E1566" s="9">
        <v>4251528</v>
      </c>
      <c r="F1566" s="9">
        <v>0</v>
      </c>
      <c r="G1566" s="9">
        <v>0</v>
      </c>
      <c r="H1566" s="9">
        <v>0</v>
      </c>
      <c r="I1566" s="9">
        <v>4251528</v>
      </c>
      <c r="J1566" s="9">
        <v>0</v>
      </c>
      <c r="K1566" s="9">
        <v>0</v>
      </c>
      <c r="L1566" s="5">
        <f t="shared" si="72"/>
        <v>1</v>
      </c>
      <c r="M1566" s="5">
        <f t="shared" si="73"/>
        <v>0</v>
      </c>
      <c r="N1566" s="31">
        <f t="shared" si="74"/>
        <v>0</v>
      </c>
    </row>
    <row r="1567" spans="1:14" ht="22.5">
      <c r="A1567" s="16" t="s">
        <v>64</v>
      </c>
      <c r="B1567" s="17" t="s">
        <v>180</v>
      </c>
      <c r="C1567" s="18" t="s">
        <v>37</v>
      </c>
      <c r="D1567" s="16" t="s">
        <v>179</v>
      </c>
      <c r="E1567" s="9">
        <v>49262101</v>
      </c>
      <c r="F1567" s="9">
        <v>0</v>
      </c>
      <c r="G1567" s="9">
        <v>0</v>
      </c>
      <c r="H1567" s="9">
        <v>0</v>
      </c>
      <c r="I1567" s="9">
        <v>49262101</v>
      </c>
      <c r="J1567" s="9">
        <v>47889664</v>
      </c>
      <c r="K1567" s="9">
        <v>47889664</v>
      </c>
      <c r="L1567" s="5">
        <f t="shared" si="72"/>
        <v>1</v>
      </c>
      <c r="M1567" s="5">
        <f t="shared" si="73"/>
        <v>0.97214010421520591</v>
      </c>
      <c r="N1567" s="31">
        <f t="shared" si="74"/>
        <v>0</v>
      </c>
    </row>
    <row r="1568" spans="1:14" ht="22.5">
      <c r="A1568" s="16" t="s">
        <v>64</v>
      </c>
      <c r="B1568" s="17" t="s">
        <v>120</v>
      </c>
      <c r="C1568" s="18" t="s">
        <v>37</v>
      </c>
      <c r="D1568" s="16" t="s">
        <v>119</v>
      </c>
      <c r="E1568" s="9">
        <v>23833000066</v>
      </c>
      <c r="F1568" s="9">
        <v>0</v>
      </c>
      <c r="G1568" s="9">
        <v>0</v>
      </c>
      <c r="H1568" s="9">
        <v>7670</v>
      </c>
      <c r="I1568" s="9">
        <v>23832992396</v>
      </c>
      <c r="J1568" s="9">
        <v>22160576810</v>
      </c>
      <c r="K1568" s="9">
        <v>22160576810</v>
      </c>
      <c r="L1568" s="5">
        <f t="shared" si="72"/>
        <v>0.99999967817731805</v>
      </c>
      <c r="M1568" s="5">
        <f t="shared" si="73"/>
        <v>0.92982741361269627</v>
      </c>
      <c r="N1568" s="31">
        <f t="shared" si="74"/>
        <v>3.2182268194351121E-7</v>
      </c>
    </row>
    <row r="1569" spans="1:14" ht="22.5">
      <c r="A1569" s="16" t="s">
        <v>64</v>
      </c>
      <c r="B1569" s="17" t="s">
        <v>120</v>
      </c>
      <c r="C1569" s="18" t="s">
        <v>10</v>
      </c>
      <c r="D1569" s="16" t="s">
        <v>119</v>
      </c>
      <c r="E1569" s="9">
        <v>37267200</v>
      </c>
      <c r="F1569" s="9">
        <v>0</v>
      </c>
      <c r="G1569" s="9">
        <v>0</v>
      </c>
      <c r="H1569" s="9">
        <v>0</v>
      </c>
      <c r="I1569" s="9">
        <v>37267200</v>
      </c>
      <c r="J1569" s="9">
        <v>18633600</v>
      </c>
      <c r="K1569" s="9">
        <v>18633600</v>
      </c>
      <c r="L1569" s="5">
        <f t="shared" si="72"/>
        <v>1</v>
      </c>
      <c r="M1569" s="5">
        <f t="shared" si="73"/>
        <v>0.5</v>
      </c>
      <c r="N1569" s="31">
        <f t="shared" si="74"/>
        <v>0</v>
      </c>
    </row>
    <row r="1570" spans="1:14" ht="22.5">
      <c r="A1570" s="16" t="s">
        <v>64</v>
      </c>
      <c r="B1570" s="17" t="s">
        <v>118</v>
      </c>
      <c r="C1570" s="18" t="s">
        <v>12</v>
      </c>
      <c r="D1570" s="16" t="s">
        <v>117</v>
      </c>
      <c r="E1570" s="9">
        <v>7035675484</v>
      </c>
      <c r="F1570" s="9">
        <v>0</v>
      </c>
      <c r="G1570" s="9">
        <v>0</v>
      </c>
      <c r="H1570" s="9">
        <v>58698</v>
      </c>
      <c r="I1570" s="9">
        <v>7035616786</v>
      </c>
      <c r="J1570" s="9">
        <v>6419224574</v>
      </c>
      <c r="K1570" s="9">
        <v>6419224574</v>
      </c>
      <c r="L1570" s="5">
        <f t="shared" si="72"/>
        <v>0.99999165709104498</v>
      </c>
      <c r="M1570" s="5">
        <f t="shared" si="73"/>
        <v>0.91238212856720213</v>
      </c>
      <c r="N1570" s="31">
        <f t="shared" si="74"/>
        <v>8.342908955008875E-6</v>
      </c>
    </row>
    <row r="1571" spans="1:14" ht="22.5">
      <c r="A1571" s="16" t="s">
        <v>64</v>
      </c>
      <c r="B1571" s="17" t="s">
        <v>118</v>
      </c>
      <c r="C1571" s="18" t="s">
        <v>37</v>
      </c>
      <c r="D1571" s="16" t="s">
        <v>117</v>
      </c>
      <c r="E1571" s="9">
        <v>790457123</v>
      </c>
      <c r="F1571" s="9">
        <v>0</v>
      </c>
      <c r="G1571" s="9">
        <v>0</v>
      </c>
      <c r="H1571" s="9">
        <v>724398</v>
      </c>
      <c r="I1571" s="9">
        <v>789732725</v>
      </c>
      <c r="J1571" s="9">
        <v>779144093</v>
      </c>
      <c r="K1571" s="9">
        <v>779144093</v>
      </c>
      <c r="L1571" s="5">
        <f t="shared" si="72"/>
        <v>0.99908357078591348</v>
      </c>
      <c r="M1571" s="5">
        <f t="shared" si="73"/>
        <v>0.98568799031494081</v>
      </c>
      <c r="N1571" s="31">
        <f t="shared" si="74"/>
        <v>9.1642921408654316E-4</v>
      </c>
    </row>
    <row r="1572" spans="1:14" ht="22.5">
      <c r="A1572" s="16" t="s">
        <v>64</v>
      </c>
      <c r="B1572" s="17" t="s">
        <v>116</v>
      </c>
      <c r="C1572" s="18" t="s">
        <v>12</v>
      </c>
      <c r="D1572" s="16" t="s">
        <v>115</v>
      </c>
      <c r="E1572" s="9">
        <v>23832303402</v>
      </c>
      <c r="F1572" s="9">
        <v>0</v>
      </c>
      <c r="G1572" s="9">
        <v>676497</v>
      </c>
      <c r="H1572" s="9">
        <v>2924661</v>
      </c>
      <c r="I1572" s="9">
        <v>23828702244</v>
      </c>
      <c r="J1572" s="9">
        <v>21874121899</v>
      </c>
      <c r="K1572" s="9">
        <v>21874121899</v>
      </c>
      <c r="L1572" s="5">
        <f t="shared" si="72"/>
        <v>0.99984889593174209</v>
      </c>
      <c r="M1572" s="5">
        <f t="shared" si="73"/>
        <v>0.91783498766486538</v>
      </c>
      <c r="N1572" s="31">
        <f t="shared" si="74"/>
        <v>1.2271835208990179E-4</v>
      </c>
    </row>
    <row r="1573" spans="1:14" ht="22.5">
      <c r="A1573" s="16" t="s">
        <v>64</v>
      </c>
      <c r="B1573" s="17" t="s">
        <v>116</v>
      </c>
      <c r="C1573" s="18" t="s">
        <v>37</v>
      </c>
      <c r="D1573" s="16" t="s">
        <v>115</v>
      </c>
      <c r="E1573" s="9">
        <v>2494756284</v>
      </c>
      <c r="F1573" s="9">
        <v>0</v>
      </c>
      <c r="G1573" s="9">
        <v>0</v>
      </c>
      <c r="H1573" s="9">
        <v>20</v>
      </c>
      <c r="I1573" s="9">
        <v>2494756264</v>
      </c>
      <c r="J1573" s="9">
        <v>2276550895</v>
      </c>
      <c r="K1573" s="9">
        <v>2276550895</v>
      </c>
      <c r="L1573" s="5">
        <f t="shared" si="72"/>
        <v>0.99999999198318479</v>
      </c>
      <c r="M1573" s="5">
        <f t="shared" si="73"/>
        <v>0.91253438646514295</v>
      </c>
      <c r="N1573" s="31">
        <f t="shared" si="74"/>
        <v>8.0168151607710312E-9</v>
      </c>
    </row>
    <row r="1574" spans="1:14" ht="22.5">
      <c r="A1574" s="16" t="s">
        <v>64</v>
      </c>
      <c r="B1574" s="17" t="s">
        <v>225</v>
      </c>
      <c r="C1574" s="18" t="s">
        <v>37</v>
      </c>
      <c r="D1574" s="16" t="s">
        <v>224</v>
      </c>
      <c r="E1574" s="9">
        <v>40597564</v>
      </c>
      <c r="F1574" s="9">
        <v>0</v>
      </c>
      <c r="G1574" s="9">
        <v>0</v>
      </c>
      <c r="H1574" s="9">
        <v>0</v>
      </c>
      <c r="I1574" s="9">
        <v>40597564</v>
      </c>
      <c r="J1574" s="9">
        <v>36897193</v>
      </c>
      <c r="K1574" s="9">
        <v>36897193</v>
      </c>
      <c r="L1574" s="5">
        <f t="shared" si="72"/>
        <v>1</v>
      </c>
      <c r="M1574" s="5">
        <f t="shared" si="73"/>
        <v>0.90885238828615433</v>
      </c>
      <c r="N1574" s="31">
        <f t="shared" si="74"/>
        <v>0</v>
      </c>
    </row>
    <row r="1575" spans="1:14" ht="22.5">
      <c r="A1575" s="16" t="s">
        <v>64</v>
      </c>
      <c r="B1575" s="17" t="s">
        <v>114</v>
      </c>
      <c r="C1575" s="18" t="s">
        <v>24</v>
      </c>
      <c r="D1575" s="16" t="s">
        <v>113</v>
      </c>
      <c r="E1575" s="9">
        <v>107324100</v>
      </c>
      <c r="F1575" s="9">
        <v>0</v>
      </c>
      <c r="G1575" s="9">
        <v>0</v>
      </c>
      <c r="H1575" s="9">
        <v>47560</v>
      </c>
      <c r="I1575" s="9">
        <v>107276540</v>
      </c>
      <c r="J1575" s="9">
        <v>107240540</v>
      </c>
      <c r="K1575" s="9">
        <v>107240540</v>
      </c>
      <c r="L1575" s="5">
        <f t="shared" si="72"/>
        <v>0.99955685628856894</v>
      </c>
      <c r="M1575" s="5">
        <f t="shared" si="73"/>
        <v>0.99922142370632505</v>
      </c>
      <c r="N1575" s="31">
        <f t="shared" si="74"/>
        <v>4.4314371143107655E-4</v>
      </c>
    </row>
    <row r="1576" spans="1:14" ht="22.5">
      <c r="A1576" s="16" t="s">
        <v>64</v>
      </c>
      <c r="B1576" s="17" t="s">
        <v>112</v>
      </c>
      <c r="C1576" s="18" t="s">
        <v>37</v>
      </c>
      <c r="D1576" s="16" t="s">
        <v>87</v>
      </c>
      <c r="E1576" s="9">
        <v>29223338</v>
      </c>
      <c r="F1576" s="9">
        <v>0</v>
      </c>
      <c r="G1576" s="9">
        <v>0</v>
      </c>
      <c r="H1576" s="9">
        <v>0</v>
      </c>
      <c r="I1576" s="9">
        <v>29223338</v>
      </c>
      <c r="J1576" s="9">
        <v>25419665</v>
      </c>
      <c r="K1576" s="9">
        <v>25419665</v>
      </c>
      <c r="L1576" s="5">
        <f t="shared" si="72"/>
        <v>1</v>
      </c>
      <c r="M1576" s="5">
        <f t="shared" si="73"/>
        <v>0.86984125495862241</v>
      </c>
      <c r="N1576" s="31">
        <f t="shared" si="74"/>
        <v>0</v>
      </c>
    </row>
    <row r="1577" spans="1:14" ht="22.5">
      <c r="A1577" s="16" t="s">
        <v>64</v>
      </c>
      <c r="B1577" s="17" t="s">
        <v>111</v>
      </c>
      <c r="C1577" s="18" t="s">
        <v>37</v>
      </c>
      <c r="D1577" s="16" t="s">
        <v>85</v>
      </c>
      <c r="E1577" s="9">
        <v>10114232</v>
      </c>
      <c r="F1577" s="9">
        <v>0</v>
      </c>
      <c r="G1577" s="9">
        <v>0</v>
      </c>
      <c r="H1577" s="9">
        <v>1941106</v>
      </c>
      <c r="I1577" s="9">
        <v>8173126</v>
      </c>
      <c r="J1577" s="9">
        <v>6464874</v>
      </c>
      <c r="K1577" s="9">
        <v>6464874</v>
      </c>
      <c r="L1577" s="5">
        <f t="shared" si="72"/>
        <v>0.8080817208859753</v>
      </c>
      <c r="M1577" s="5">
        <f t="shared" si="73"/>
        <v>0.63918585217345225</v>
      </c>
      <c r="N1577" s="31">
        <f t="shared" si="74"/>
        <v>0.19191827911402468</v>
      </c>
    </row>
    <row r="1578" spans="1:14" ht="22.5">
      <c r="A1578" s="16" t="s">
        <v>64</v>
      </c>
      <c r="B1578" s="17" t="s">
        <v>110</v>
      </c>
      <c r="C1578" s="18" t="s">
        <v>37</v>
      </c>
      <c r="D1578" s="16" t="s">
        <v>109</v>
      </c>
      <c r="E1578" s="9">
        <v>967766566</v>
      </c>
      <c r="F1578" s="9">
        <v>0</v>
      </c>
      <c r="G1578" s="9">
        <v>0</v>
      </c>
      <c r="H1578" s="9">
        <v>88149500</v>
      </c>
      <c r="I1578" s="9">
        <v>879617066</v>
      </c>
      <c r="J1578" s="9">
        <v>782840410</v>
      </c>
      <c r="K1578" s="9">
        <v>782840410</v>
      </c>
      <c r="L1578" s="5">
        <f t="shared" si="72"/>
        <v>0.90891450159893206</v>
      </c>
      <c r="M1578" s="5">
        <f t="shared" si="73"/>
        <v>0.80891450221891625</v>
      </c>
      <c r="N1578" s="31">
        <f t="shared" si="74"/>
        <v>9.108549840106793E-2</v>
      </c>
    </row>
    <row r="1579" spans="1:14" ht="22.5">
      <c r="A1579" s="16" t="s">
        <v>64</v>
      </c>
      <c r="B1579" s="17" t="s">
        <v>108</v>
      </c>
      <c r="C1579" s="18" t="s">
        <v>37</v>
      </c>
      <c r="D1579" s="16" t="s">
        <v>107</v>
      </c>
      <c r="E1579" s="9">
        <v>261300000</v>
      </c>
      <c r="F1579" s="9">
        <v>0</v>
      </c>
      <c r="G1579" s="9">
        <v>0</v>
      </c>
      <c r="H1579" s="9">
        <v>0</v>
      </c>
      <c r="I1579" s="9">
        <v>261300000</v>
      </c>
      <c r="J1579" s="9">
        <v>125295000</v>
      </c>
      <c r="K1579" s="9">
        <v>125295000</v>
      </c>
      <c r="L1579" s="5">
        <f t="shared" si="72"/>
        <v>1</v>
      </c>
      <c r="M1579" s="5">
        <f t="shared" si="73"/>
        <v>0.47950631458094145</v>
      </c>
      <c r="N1579" s="31">
        <f t="shared" si="74"/>
        <v>0</v>
      </c>
    </row>
    <row r="1580" spans="1:14" ht="22.5">
      <c r="A1580" s="16" t="s">
        <v>64</v>
      </c>
      <c r="B1580" s="17" t="s">
        <v>233</v>
      </c>
      <c r="C1580" s="18" t="s">
        <v>37</v>
      </c>
      <c r="D1580" s="16" t="s">
        <v>232</v>
      </c>
      <c r="E1580" s="9">
        <v>82810319</v>
      </c>
      <c r="F1580" s="9">
        <v>0</v>
      </c>
      <c r="G1580" s="9">
        <v>0</v>
      </c>
      <c r="H1580" s="9">
        <v>642319</v>
      </c>
      <c r="I1580" s="9">
        <v>82168000</v>
      </c>
      <c r="J1580" s="9">
        <v>48810967</v>
      </c>
      <c r="K1580" s="9">
        <v>48810967</v>
      </c>
      <c r="L1580" s="5">
        <f t="shared" si="72"/>
        <v>0.99224349081423058</v>
      </c>
      <c r="M1580" s="5">
        <f t="shared" si="73"/>
        <v>0.5894309741760565</v>
      </c>
      <c r="N1580" s="31">
        <f t="shared" si="74"/>
        <v>7.7565091857694692E-3</v>
      </c>
    </row>
    <row r="1581" spans="1:14" ht="22.5">
      <c r="A1581" s="16" t="s">
        <v>64</v>
      </c>
      <c r="B1581" s="17" t="s">
        <v>233</v>
      </c>
      <c r="C1581" s="18" t="s">
        <v>10</v>
      </c>
      <c r="D1581" s="16" t="s">
        <v>232</v>
      </c>
      <c r="E1581" s="9">
        <v>103671588</v>
      </c>
      <c r="F1581" s="9">
        <v>0</v>
      </c>
      <c r="G1581" s="9">
        <v>7072467</v>
      </c>
      <c r="H1581" s="9">
        <v>8614671</v>
      </c>
      <c r="I1581" s="9">
        <v>87984450</v>
      </c>
      <c r="J1581" s="9">
        <v>87984450</v>
      </c>
      <c r="K1581" s="9">
        <v>87984450</v>
      </c>
      <c r="L1581" s="5">
        <f t="shared" si="72"/>
        <v>0.84868430876162526</v>
      </c>
      <c r="M1581" s="5">
        <f t="shared" si="73"/>
        <v>0.84868430876162526</v>
      </c>
      <c r="N1581" s="31">
        <f t="shared" si="74"/>
        <v>8.3095775479005873E-2</v>
      </c>
    </row>
    <row r="1582" spans="1:14" ht="22.5">
      <c r="A1582" s="16" t="s">
        <v>64</v>
      </c>
      <c r="B1582" s="17" t="s">
        <v>201</v>
      </c>
      <c r="C1582" s="18" t="s">
        <v>37</v>
      </c>
      <c r="D1582" s="16" t="s">
        <v>200</v>
      </c>
      <c r="E1582" s="9">
        <v>696159448</v>
      </c>
      <c r="F1582" s="9">
        <v>0</v>
      </c>
      <c r="G1582" s="9">
        <v>71002835</v>
      </c>
      <c r="H1582" s="9">
        <v>11</v>
      </c>
      <c r="I1582" s="9">
        <v>625156602</v>
      </c>
      <c r="J1582" s="9">
        <v>460921187</v>
      </c>
      <c r="K1582" s="9">
        <v>460921187</v>
      </c>
      <c r="L1582" s="5">
        <f t="shared" si="72"/>
        <v>0.89800778226312317</v>
      </c>
      <c r="M1582" s="5">
        <f t="shared" si="73"/>
        <v>0.66209140495641161</v>
      </c>
      <c r="N1582" s="31">
        <f t="shared" si="74"/>
        <v>1.5800977824264192E-8</v>
      </c>
    </row>
    <row r="1583" spans="1:14" ht="22.5">
      <c r="A1583" s="16" t="s">
        <v>64</v>
      </c>
      <c r="B1583" s="17" t="s">
        <v>201</v>
      </c>
      <c r="C1583" s="18" t="s">
        <v>10</v>
      </c>
      <c r="D1583" s="16" t="s">
        <v>200</v>
      </c>
      <c r="E1583" s="9">
        <v>904623377</v>
      </c>
      <c r="F1583" s="9">
        <v>0</v>
      </c>
      <c r="G1583" s="9">
        <v>0</v>
      </c>
      <c r="H1583" s="9">
        <v>0</v>
      </c>
      <c r="I1583" s="9">
        <v>904623377</v>
      </c>
      <c r="J1583" s="9">
        <v>904623377</v>
      </c>
      <c r="K1583" s="9">
        <v>904623377</v>
      </c>
      <c r="L1583" s="5">
        <f t="shared" si="72"/>
        <v>1</v>
      </c>
      <c r="M1583" s="5">
        <f t="shared" si="73"/>
        <v>1</v>
      </c>
      <c r="N1583" s="31">
        <f t="shared" si="74"/>
        <v>0</v>
      </c>
    </row>
    <row r="1584" spans="1:14" ht="22.5">
      <c r="A1584" s="16" t="s">
        <v>64</v>
      </c>
      <c r="B1584" s="17" t="s">
        <v>106</v>
      </c>
      <c r="C1584" s="18" t="s">
        <v>37</v>
      </c>
      <c r="D1584" s="16" t="s">
        <v>105</v>
      </c>
      <c r="E1584" s="9">
        <v>3200299385</v>
      </c>
      <c r="F1584" s="9">
        <v>0</v>
      </c>
      <c r="G1584" s="9">
        <v>68732256</v>
      </c>
      <c r="H1584" s="9">
        <v>52427687</v>
      </c>
      <c r="I1584" s="9">
        <v>3079139442</v>
      </c>
      <c r="J1584" s="9">
        <v>2554436870</v>
      </c>
      <c r="K1584" s="9">
        <v>2554436870</v>
      </c>
      <c r="L1584" s="5">
        <f t="shared" si="72"/>
        <v>0.9621410598121275</v>
      </c>
      <c r="M1584" s="5">
        <f t="shared" si="73"/>
        <v>0.79818684525979122</v>
      </c>
      <c r="N1584" s="31">
        <f t="shared" si="74"/>
        <v>1.6382119512234321E-2</v>
      </c>
    </row>
    <row r="1585" spans="1:14" ht="22.5">
      <c r="A1585" s="16" t="s">
        <v>64</v>
      </c>
      <c r="B1585" s="17" t="s">
        <v>106</v>
      </c>
      <c r="C1585" s="18" t="s">
        <v>10</v>
      </c>
      <c r="D1585" s="16" t="s">
        <v>105</v>
      </c>
      <c r="E1585" s="9">
        <v>1445886582</v>
      </c>
      <c r="F1585" s="9">
        <v>0</v>
      </c>
      <c r="G1585" s="9">
        <v>5517845</v>
      </c>
      <c r="H1585" s="9">
        <v>109964720</v>
      </c>
      <c r="I1585" s="9">
        <v>1330404017</v>
      </c>
      <c r="J1585" s="9">
        <v>1322401695</v>
      </c>
      <c r="K1585" s="9">
        <v>1322401695</v>
      </c>
      <c r="L1585" s="5">
        <f t="shared" si="72"/>
        <v>0.92013027409088988</v>
      </c>
      <c r="M1585" s="5">
        <f t="shared" si="73"/>
        <v>0.91459573071824796</v>
      </c>
      <c r="N1585" s="31">
        <f t="shared" si="74"/>
        <v>7.6053489512222336E-2</v>
      </c>
    </row>
    <row r="1586" spans="1:14" ht="22.5">
      <c r="A1586" s="16" t="s">
        <v>64</v>
      </c>
      <c r="B1586" s="17" t="s">
        <v>193</v>
      </c>
      <c r="C1586" s="18" t="s">
        <v>37</v>
      </c>
      <c r="D1586" s="16" t="s">
        <v>192</v>
      </c>
      <c r="E1586" s="9">
        <v>832468</v>
      </c>
      <c r="F1586" s="9">
        <v>0</v>
      </c>
      <c r="G1586" s="9">
        <v>0</v>
      </c>
      <c r="H1586" s="9">
        <v>0</v>
      </c>
      <c r="I1586" s="9">
        <v>832468</v>
      </c>
      <c r="J1586" s="9">
        <v>208117</v>
      </c>
      <c r="K1586" s="9">
        <v>208117</v>
      </c>
      <c r="L1586" s="5">
        <f t="shared" si="72"/>
        <v>1</v>
      </c>
      <c r="M1586" s="5">
        <f t="shared" si="73"/>
        <v>0.25</v>
      </c>
      <c r="N1586" s="31">
        <f t="shared" si="74"/>
        <v>0</v>
      </c>
    </row>
    <row r="1587" spans="1:14" ht="22.5">
      <c r="A1587" s="16" t="s">
        <v>64</v>
      </c>
      <c r="B1587" s="17" t="s">
        <v>193</v>
      </c>
      <c r="C1587" s="18" t="s">
        <v>10</v>
      </c>
      <c r="D1587" s="16" t="s">
        <v>192</v>
      </c>
      <c r="E1587" s="9">
        <v>4994808</v>
      </c>
      <c r="F1587" s="9">
        <v>0</v>
      </c>
      <c r="G1587" s="9">
        <v>0</v>
      </c>
      <c r="H1587" s="9">
        <v>624351</v>
      </c>
      <c r="I1587" s="9">
        <v>4370457</v>
      </c>
      <c r="J1587" s="9">
        <v>4370457</v>
      </c>
      <c r="K1587" s="9">
        <v>4370457</v>
      </c>
      <c r="L1587" s="5">
        <f t="shared" si="72"/>
        <v>0.875</v>
      </c>
      <c r="M1587" s="5">
        <f t="shared" si="73"/>
        <v>0.875</v>
      </c>
      <c r="N1587" s="31">
        <f t="shared" si="74"/>
        <v>0.125</v>
      </c>
    </row>
    <row r="1588" spans="1:14" ht="22.5">
      <c r="A1588" s="16" t="s">
        <v>64</v>
      </c>
      <c r="B1588" s="17" t="s">
        <v>191</v>
      </c>
      <c r="C1588" s="18" t="s">
        <v>37</v>
      </c>
      <c r="D1588" s="16" t="s">
        <v>190</v>
      </c>
      <c r="E1588" s="9">
        <v>1995307557</v>
      </c>
      <c r="F1588" s="9">
        <v>0</v>
      </c>
      <c r="G1588" s="9">
        <v>74146703</v>
      </c>
      <c r="H1588" s="9">
        <v>9790227</v>
      </c>
      <c r="I1588" s="9">
        <v>1911370627</v>
      </c>
      <c r="J1588" s="9">
        <v>1676821887</v>
      </c>
      <c r="K1588" s="9">
        <v>1676821887</v>
      </c>
      <c r="L1588" s="5">
        <f t="shared" si="72"/>
        <v>0.9579328361156505</v>
      </c>
      <c r="M1588" s="5">
        <f t="shared" si="73"/>
        <v>0.84038266738244005</v>
      </c>
      <c r="N1588" s="31">
        <f t="shared" si="74"/>
        <v>4.9066255303116665E-3</v>
      </c>
    </row>
    <row r="1589" spans="1:14" ht="22.5">
      <c r="A1589" s="16" t="s">
        <v>64</v>
      </c>
      <c r="B1589" s="17" t="s">
        <v>104</v>
      </c>
      <c r="C1589" s="18" t="s">
        <v>37</v>
      </c>
      <c r="D1589" s="16" t="s">
        <v>87</v>
      </c>
      <c r="E1589" s="9">
        <v>959389494</v>
      </c>
      <c r="F1589" s="9">
        <v>0</v>
      </c>
      <c r="G1589" s="9">
        <v>0</v>
      </c>
      <c r="H1589" s="9">
        <v>0</v>
      </c>
      <c r="I1589" s="9">
        <v>959389494</v>
      </c>
      <c r="J1589" s="9">
        <v>830262841</v>
      </c>
      <c r="K1589" s="9">
        <v>830262841</v>
      </c>
      <c r="L1589" s="5">
        <f t="shared" si="72"/>
        <v>1</v>
      </c>
      <c r="M1589" s="5">
        <f t="shared" si="73"/>
        <v>0.86540747651756134</v>
      </c>
      <c r="N1589" s="31">
        <f t="shared" si="74"/>
        <v>0</v>
      </c>
    </row>
    <row r="1590" spans="1:14" ht="22.5">
      <c r="A1590" s="16" t="s">
        <v>64</v>
      </c>
      <c r="B1590" s="17" t="s">
        <v>104</v>
      </c>
      <c r="C1590" s="18" t="s">
        <v>10</v>
      </c>
      <c r="D1590" s="16" t="s">
        <v>87</v>
      </c>
      <c r="E1590" s="9">
        <v>31473263</v>
      </c>
      <c r="F1590" s="9">
        <v>0</v>
      </c>
      <c r="G1590" s="9">
        <v>0</v>
      </c>
      <c r="H1590" s="9">
        <v>0</v>
      </c>
      <c r="I1590" s="9">
        <v>31473263</v>
      </c>
      <c r="J1590" s="9">
        <v>15915566</v>
      </c>
      <c r="K1590" s="9">
        <v>15915566</v>
      </c>
      <c r="L1590" s="5">
        <f t="shared" si="72"/>
        <v>1</v>
      </c>
      <c r="M1590" s="5">
        <f t="shared" si="73"/>
        <v>0.5056852859520794</v>
      </c>
      <c r="N1590" s="31">
        <f t="shared" si="74"/>
        <v>0</v>
      </c>
    </row>
    <row r="1591" spans="1:14" ht="22.5">
      <c r="A1591" s="16" t="s">
        <v>64</v>
      </c>
      <c r="B1591" s="17" t="s">
        <v>103</v>
      </c>
      <c r="C1591" s="18" t="s">
        <v>37</v>
      </c>
      <c r="D1591" s="16" t="s">
        <v>85</v>
      </c>
      <c r="E1591" s="9">
        <v>80614897</v>
      </c>
      <c r="F1591" s="9">
        <v>0</v>
      </c>
      <c r="G1591" s="9">
        <v>1636176</v>
      </c>
      <c r="H1591" s="9">
        <v>778439</v>
      </c>
      <c r="I1591" s="9">
        <v>78200282</v>
      </c>
      <c r="J1591" s="9">
        <v>70914027</v>
      </c>
      <c r="K1591" s="9">
        <v>70914027</v>
      </c>
      <c r="L1591" s="5">
        <f t="shared" si="72"/>
        <v>0.97004753352224715</v>
      </c>
      <c r="M1591" s="5">
        <f t="shared" si="73"/>
        <v>0.87966405266262393</v>
      </c>
      <c r="N1591" s="31">
        <f t="shared" si="74"/>
        <v>9.6562673769836852E-3</v>
      </c>
    </row>
    <row r="1592" spans="1:14" ht="33.75">
      <c r="A1592" s="16" t="s">
        <v>64</v>
      </c>
      <c r="B1592" s="17" t="s">
        <v>102</v>
      </c>
      <c r="C1592" s="18" t="s">
        <v>37</v>
      </c>
      <c r="D1592" s="16" t="s">
        <v>101</v>
      </c>
      <c r="E1592" s="9">
        <v>18900000</v>
      </c>
      <c r="F1592" s="9">
        <v>0</v>
      </c>
      <c r="G1592" s="9">
        <v>0</v>
      </c>
      <c r="H1592" s="9">
        <v>15450000</v>
      </c>
      <c r="I1592" s="9">
        <v>3450000</v>
      </c>
      <c r="J1592" s="9">
        <v>2482000</v>
      </c>
      <c r="K1592" s="9">
        <v>2482000</v>
      </c>
      <c r="L1592" s="5">
        <f t="shared" si="72"/>
        <v>0.18253968253968253</v>
      </c>
      <c r="M1592" s="5">
        <f t="shared" si="73"/>
        <v>0.13132275132275131</v>
      </c>
      <c r="N1592" s="31">
        <f t="shared" si="74"/>
        <v>0.81746031746031744</v>
      </c>
    </row>
    <row r="1593" spans="1:14" ht="22.5">
      <c r="A1593" s="16" t="s">
        <v>64</v>
      </c>
      <c r="B1593" s="17" t="s">
        <v>100</v>
      </c>
      <c r="C1593" s="18" t="s">
        <v>10</v>
      </c>
      <c r="D1593" s="16" t="s">
        <v>99</v>
      </c>
      <c r="E1593" s="9">
        <v>323979860</v>
      </c>
      <c r="F1593" s="9">
        <v>0</v>
      </c>
      <c r="G1593" s="9">
        <v>0</v>
      </c>
      <c r="H1593" s="9">
        <v>5751896</v>
      </c>
      <c r="I1593" s="9">
        <v>318227964</v>
      </c>
      <c r="J1593" s="9">
        <v>273571600</v>
      </c>
      <c r="K1593" s="9">
        <v>273571600</v>
      </c>
      <c r="L1593" s="5">
        <f t="shared" si="72"/>
        <v>0.98224613097863556</v>
      </c>
      <c r="M1593" s="5">
        <f t="shared" si="73"/>
        <v>0.84440927902123297</v>
      </c>
      <c r="N1593" s="31">
        <f t="shared" si="74"/>
        <v>1.7753869021364475E-2</v>
      </c>
    </row>
    <row r="1594" spans="1:14" ht="22.5">
      <c r="A1594" s="16" t="s">
        <v>64</v>
      </c>
      <c r="B1594" s="17" t="s">
        <v>98</v>
      </c>
      <c r="C1594" s="18" t="s">
        <v>37</v>
      </c>
      <c r="D1594" s="16" t="s">
        <v>97</v>
      </c>
      <c r="E1594" s="9">
        <v>513302557</v>
      </c>
      <c r="F1594" s="9">
        <v>0</v>
      </c>
      <c r="G1594" s="9">
        <v>43278082</v>
      </c>
      <c r="H1594" s="9">
        <v>0</v>
      </c>
      <c r="I1594" s="9">
        <v>470024475</v>
      </c>
      <c r="J1594" s="9">
        <v>206379938</v>
      </c>
      <c r="K1594" s="9">
        <v>206379938</v>
      </c>
      <c r="L1594" s="5">
        <f t="shared" si="72"/>
        <v>0.91568699315869573</v>
      </c>
      <c r="M1594" s="5">
        <f t="shared" si="73"/>
        <v>0.40206294549980198</v>
      </c>
      <c r="N1594" s="31">
        <f t="shared" si="74"/>
        <v>0</v>
      </c>
    </row>
    <row r="1595" spans="1:14" ht="22.5">
      <c r="A1595" s="16" t="s">
        <v>64</v>
      </c>
      <c r="B1595" s="17" t="s">
        <v>96</v>
      </c>
      <c r="C1595" s="18" t="s">
        <v>37</v>
      </c>
      <c r="D1595" s="16" t="s">
        <v>87</v>
      </c>
      <c r="E1595" s="9">
        <v>64331015</v>
      </c>
      <c r="F1595" s="9">
        <v>0</v>
      </c>
      <c r="G1595" s="9">
        <v>0</v>
      </c>
      <c r="H1595" s="9">
        <v>0</v>
      </c>
      <c r="I1595" s="9">
        <v>64331015</v>
      </c>
      <c r="J1595" s="9">
        <v>53121821</v>
      </c>
      <c r="K1595" s="9">
        <v>53121821</v>
      </c>
      <c r="L1595" s="5">
        <f t="shared" si="72"/>
        <v>1</v>
      </c>
      <c r="M1595" s="5">
        <f t="shared" si="73"/>
        <v>0.82575754478613461</v>
      </c>
      <c r="N1595" s="31">
        <f t="shared" si="74"/>
        <v>0</v>
      </c>
    </row>
    <row r="1596" spans="1:14" ht="22.5">
      <c r="A1596" s="16" t="s">
        <v>64</v>
      </c>
      <c r="B1596" s="17" t="s">
        <v>95</v>
      </c>
      <c r="C1596" s="18" t="s">
        <v>37</v>
      </c>
      <c r="D1596" s="16" t="s">
        <v>85</v>
      </c>
      <c r="E1596" s="9">
        <v>6000000</v>
      </c>
      <c r="F1596" s="9">
        <v>0</v>
      </c>
      <c r="G1596" s="9">
        <v>0</v>
      </c>
      <c r="H1596" s="9">
        <v>2105841</v>
      </c>
      <c r="I1596" s="9">
        <v>3894159</v>
      </c>
      <c r="J1596" s="9">
        <v>3656523</v>
      </c>
      <c r="K1596" s="9">
        <v>3656523</v>
      </c>
      <c r="L1596" s="5">
        <f t="shared" si="72"/>
        <v>0.64902649999999995</v>
      </c>
      <c r="M1596" s="5">
        <f t="shared" si="73"/>
        <v>0.60942050000000003</v>
      </c>
      <c r="N1596" s="31">
        <f t="shared" si="74"/>
        <v>0.35097349999999999</v>
      </c>
    </row>
    <row r="1597" spans="1:14" ht="22.5">
      <c r="A1597" s="16" t="s">
        <v>64</v>
      </c>
      <c r="B1597" s="17" t="s">
        <v>94</v>
      </c>
      <c r="C1597" s="18" t="s">
        <v>37</v>
      </c>
      <c r="D1597" s="16" t="s">
        <v>93</v>
      </c>
      <c r="E1597" s="9">
        <v>92206350</v>
      </c>
      <c r="F1597" s="9">
        <v>0</v>
      </c>
      <c r="G1597" s="9">
        <v>0</v>
      </c>
      <c r="H1597" s="9">
        <v>0</v>
      </c>
      <c r="I1597" s="9">
        <v>92206350</v>
      </c>
      <c r="J1597" s="9">
        <v>88633966</v>
      </c>
      <c r="K1597" s="9">
        <v>88633966</v>
      </c>
      <c r="L1597" s="5">
        <f t="shared" si="72"/>
        <v>1</v>
      </c>
      <c r="M1597" s="5">
        <f t="shared" si="73"/>
        <v>0.96125663796473892</v>
      </c>
      <c r="N1597" s="31">
        <f t="shared" si="74"/>
        <v>0</v>
      </c>
    </row>
    <row r="1598" spans="1:14" ht="22.5">
      <c r="A1598" s="16" t="s">
        <v>64</v>
      </c>
      <c r="B1598" s="17" t="s">
        <v>94</v>
      </c>
      <c r="C1598" s="18" t="s">
        <v>10</v>
      </c>
      <c r="D1598" s="16" t="s">
        <v>93</v>
      </c>
      <c r="E1598" s="9">
        <v>998904513</v>
      </c>
      <c r="F1598" s="9">
        <v>0</v>
      </c>
      <c r="G1598" s="9">
        <v>0</v>
      </c>
      <c r="H1598" s="9">
        <v>0</v>
      </c>
      <c r="I1598" s="9">
        <v>998904513</v>
      </c>
      <c r="J1598" s="9">
        <v>351369285</v>
      </c>
      <c r="K1598" s="9">
        <v>351369285</v>
      </c>
      <c r="L1598" s="5">
        <f t="shared" si="72"/>
        <v>1</v>
      </c>
      <c r="M1598" s="5">
        <f t="shared" si="73"/>
        <v>0.35175462762174947</v>
      </c>
      <c r="N1598" s="31">
        <f t="shared" si="74"/>
        <v>0</v>
      </c>
    </row>
    <row r="1599" spans="1:14" ht="22.5">
      <c r="A1599" s="16" t="s">
        <v>64</v>
      </c>
      <c r="B1599" s="17" t="s">
        <v>92</v>
      </c>
      <c r="C1599" s="18" t="s">
        <v>37</v>
      </c>
      <c r="D1599" s="16" t="s">
        <v>91</v>
      </c>
      <c r="E1599" s="9">
        <v>122677076</v>
      </c>
      <c r="F1599" s="9">
        <v>0</v>
      </c>
      <c r="G1599" s="9">
        <v>0</v>
      </c>
      <c r="H1599" s="9">
        <v>0</v>
      </c>
      <c r="I1599" s="9">
        <v>122677076</v>
      </c>
      <c r="J1599" s="9">
        <v>0</v>
      </c>
      <c r="K1599" s="9">
        <v>0</v>
      </c>
      <c r="L1599" s="5">
        <f t="shared" si="72"/>
        <v>1</v>
      </c>
      <c r="M1599" s="5">
        <f t="shared" si="73"/>
        <v>0</v>
      </c>
      <c r="N1599" s="31">
        <f t="shared" si="74"/>
        <v>0</v>
      </c>
    </row>
    <row r="1600" spans="1:14" ht="22.5">
      <c r="A1600" s="16" t="s">
        <v>64</v>
      </c>
      <c r="B1600" s="17" t="s">
        <v>92</v>
      </c>
      <c r="C1600" s="18" t="s">
        <v>10</v>
      </c>
      <c r="D1600" s="16" t="s">
        <v>91</v>
      </c>
      <c r="E1600" s="9">
        <v>707186205</v>
      </c>
      <c r="F1600" s="9">
        <v>0</v>
      </c>
      <c r="G1600" s="9">
        <v>0</v>
      </c>
      <c r="H1600" s="9">
        <v>0</v>
      </c>
      <c r="I1600" s="9">
        <v>707186205</v>
      </c>
      <c r="J1600" s="9">
        <v>694380503</v>
      </c>
      <c r="K1600" s="9">
        <v>694380503</v>
      </c>
      <c r="L1600" s="5">
        <f t="shared" si="72"/>
        <v>1</v>
      </c>
      <c r="M1600" s="5">
        <f t="shared" si="73"/>
        <v>0.98189203648281009</v>
      </c>
      <c r="N1600" s="31">
        <f t="shared" si="74"/>
        <v>0</v>
      </c>
    </row>
    <row r="1601" spans="1:14" ht="22.5">
      <c r="A1601" s="16" t="s">
        <v>64</v>
      </c>
      <c r="B1601" s="17" t="s">
        <v>88</v>
      </c>
      <c r="C1601" s="18" t="s">
        <v>37</v>
      </c>
      <c r="D1601" s="16" t="s">
        <v>87</v>
      </c>
      <c r="E1601" s="9">
        <v>56962315</v>
      </c>
      <c r="F1601" s="9">
        <v>0</v>
      </c>
      <c r="G1601" s="9">
        <v>0</v>
      </c>
      <c r="H1601" s="9">
        <v>0</v>
      </c>
      <c r="I1601" s="9">
        <v>56962315</v>
      </c>
      <c r="J1601" s="9">
        <v>49354971</v>
      </c>
      <c r="K1601" s="9">
        <v>49354971</v>
      </c>
      <c r="L1601" s="5">
        <f t="shared" si="72"/>
        <v>1</v>
      </c>
      <c r="M1601" s="5">
        <f t="shared" si="73"/>
        <v>0.86644952895611771</v>
      </c>
      <c r="N1601" s="31">
        <f t="shared" si="74"/>
        <v>0</v>
      </c>
    </row>
    <row r="1602" spans="1:14" ht="22.5">
      <c r="A1602" s="16" t="s">
        <v>64</v>
      </c>
      <c r="B1602" s="17" t="s">
        <v>86</v>
      </c>
      <c r="C1602" s="18" t="s">
        <v>37</v>
      </c>
      <c r="D1602" s="16" t="s">
        <v>85</v>
      </c>
      <c r="E1602" s="9">
        <v>6510836</v>
      </c>
      <c r="F1602" s="9">
        <v>0</v>
      </c>
      <c r="G1602" s="9">
        <v>0</v>
      </c>
      <c r="H1602" s="9">
        <v>1914149</v>
      </c>
      <c r="I1602" s="9">
        <v>4596687</v>
      </c>
      <c r="J1602" s="9">
        <v>4596687</v>
      </c>
      <c r="K1602" s="9">
        <v>4596687</v>
      </c>
      <c r="L1602" s="5">
        <f t="shared" ref="L1602:L1665" si="75">I1602/E1602</f>
        <v>0.70600564965850776</v>
      </c>
      <c r="M1602" s="5">
        <f t="shared" ref="M1602:M1665" si="76">J1602/E1602</f>
        <v>0.70600564965850776</v>
      </c>
      <c r="N1602" s="31">
        <f t="shared" ref="N1602:N1665" si="77">H1602/E1602</f>
        <v>0.29399435034149224</v>
      </c>
    </row>
    <row r="1603" spans="1:14" ht="22.5">
      <c r="A1603" s="16" t="s">
        <v>64</v>
      </c>
      <c r="B1603" s="17" t="s">
        <v>185</v>
      </c>
      <c r="C1603" s="18" t="s">
        <v>24</v>
      </c>
      <c r="D1603" s="16" t="s">
        <v>87</v>
      </c>
      <c r="E1603" s="9">
        <v>43585236</v>
      </c>
      <c r="F1603" s="9">
        <v>0</v>
      </c>
      <c r="G1603" s="9">
        <v>0</v>
      </c>
      <c r="H1603" s="9">
        <v>0</v>
      </c>
      <c r="I1603" s="9">
        <v>43585236</v>
      </c>
      <c r="J1603" s="9">
        <v>38101931</v>
      </c>
      <c r="K1603" s="9">
        <v>38101931</v>
      </c>
      <c r="L1603" s="5">
        <f t="shared" si="75"/>
        <v>1</v>
      </c>
      <c r="M1603" s="5">
        <f t="shared" si="76"/>
        <v>0.87419352277913553</v>
      </c>
      <c r="N1603" s="31">
        <f t="shared" si="77"/>
        <v>0</v>
      </c>
    </row>
    <row r="1604" spans="1:14" ht="22.5">
      <c r="A1604" s="16" t="s">
        <v>64</v>
      </c>
      <c r="B1604" s="17" t="s">
        <v>219</v>
      </c>
      <c r="C1604" s="18" t="s">
        <v>10</v>
      </c>
      <c r="D1604" s="16" t="s">
        <v>218</v>
      </c>
      <c r="E1604" s="9">
        <v>70000000</v>
      </c>
      <c r="F1604" s="9">
        <v>0</v>
      </c>
      <c r="G1604" s="9">
        <v>0</v>
      </c>
      <c r="H1604" s="9">
        <v>0</v>
      </c>
      <c r="I1604" s="9">
        <v>70000000</v>
      </c>
      <c r="J1604" s="9">
        <v>52500000</v>
      </c>
      <c r="K1604" s="9">
        <v>52500000</v>
      </c>
      <c r="L1604" s="5">
        <f t="shared" si="75"/>
        <v>1</v>
      </c>
      <c r="M1604" s="5">
        <f t="shared" si="76"/>
        <v>0.75</v>
      </c>
      <c r="N1604" s="31">
        <f t="shared" si="77"/>
        <v>0</v>
      </c>
    </row>
    <row r="1605" spans="1:14">
      <c r="A1605" s="16" t="s">
        <v>63</v>
      </c>
      <c r="B1605" s="17" t="s">
        <v>199</v>
      </c>
      <c r="C1605" s="18" t="s">
        <v>10</v>
      </c>
      <c r="D1605" s="16" t="s">
        <v>198</v>
      </c>
      <c r="E1605" s="9">
        <v>321607</v>
      </c>
      <c r="F1605" s="9">
        <v>0</v>
      </c>
      <c r="G1605" s="9">
        <v>0</v>
      </c>
      <c r="H1605" s="9">
        <v>321607</v>
      </c>
      <c r="I1605" s="9">
        <v>0</v>
      </c>
      <c r="J1605" s="9">
        <v>0</v>
      </c>
      <c r="K1605" s="9">
        <v>0</v>
      </c>
      <c r="L1605" s="5">
        <f t="shared" si="75"/>
        <v>0</v>
      </c>
      <c r="M1605" s="5">
        <f t="shared" si="76"/>
        <v>0</v>
      </c>
      <c r="N1605" s="31">
        <f t="shared" si="77"/>
        <v>1</v>
      </c>
    </row>
    <row r="1606" spans="1:14">
      <c r="A1606" s="16" t="s">
        <v>63</v>
      </c>
      <c r="B1606" s="17" t="s">
        <v>178</v>
      </c>
      <c r="C1606" s="18" t="s">
        <v>10</v>
      </c>
      <c r="D1606" s="16" t="s">
        <v>177</v>
      </c>
      <c r="E1606" s="9">
        <v>24731915</v>
      </c>
      <c r="F1606" s="9">
        <v>0</v>
      </c>
      <c r="G1606" s="9">
        <v>0</v>
      </c>
      <c r="H1606" s="9">
        <v>0</v>
      </c>
      <c r="I1606" s="9">
        <v>24731915</v>
      </c>
      <c r="J1606" s="9">
        <v>24731915</v>
      </c>
      <c r="K1606" s="9">
        <v>24731915</v>
      </c>
      <c r="L1606" s="5">
        <f t="shared" si="75"/>
        <v>1</v>
      </c>
      <c r="M1606" s="5">
        <f t="shared" si="76"/>
        <v>1</v>
      </c>
      <c r="N1606" s="31">
        <f t="shared" si="77"/>
        <v>0</v>
      </c>
    </row>
    <row r="1607" spans="1:14">
      <c r="A1607" s="16" t="s">
        <v>63</v>
      </c>
      <c r="B1607" s="17" t="s">
        <v>168</v>
      </c>
      <c r="C1607" s="18" t="s">
        <v>10</v>
      </c>
      <c r="D1607" s="16" t="s">
        <v>167</v>
      </c>
      <c r="E1607" s="9">
        <v>1810724</v>
      </c>
      <c r="F1607" s="9">
        <v>0</v>
      </c>
      <c r="G1607" s="9">
        <v>0</v>
      </c>
      <c r="H1607" s="9">
        <v>1308724</v>
      </c>
      <c r="I1607" s="9">
        <v>502000</v>
      </c>
      <c r="J1607" s="9">
        <v>502000</v>
      </c>
      <c r="K1607" s="9">
        <v>502000</v>
      </c>
      <c r="L1607" s="5">
        <f t="shared" si="75"/>
        <v>0.27723717142977061</v>
      </c>
      <c r="M1607" s="5">
        <f t="shared" si="76"/>
        <v>0.27723717142977061</v>
      </c>
      <c r="N1607" s="31">
        <f t="shared" si="77"/>
        <v>0.72276282857022933</v>
      </c>
    </row>
    <row r="1608" spans="1:14">
      <c r="A1608" s="16" t="s">
        <v>63</v>
      </c>
      <c r="B1608" s="17" t="s">
        <v>211</v>
      </c>
      <c r="C1608" s="18" t="s">
        <v>10</v>
      </c>
      <c r="D1608" s="16" t="s">
        <v>210</v>
      </c>
      <c r="E1608" s="9">
        <v>669500</v>
      </c>
      <c r="F1608" s="9">
        <v>0</v>
      </c>
      <c r="G1608" s="9">
        <v>0</v>
      </c>
      <c r="H1608" s="9">
        <v>38503</v>
      </c>
      <c r="I1608" s="9">
        <v>630997</v>
      </c>
      <c r="J1608" s="9">
        <v>630997</v>
      </c>
      <c r="K1608" s="9">
        <v>630997</v>
      </c>
      <c r="L1608" s="5">
        <f t="shared" si="75"/>
        <v>0.94248991784914116</v>
      </c>
      <c r="M1608" s="5">
        <f t="shared" si="76"/>
        <v>0.94248991784914116</v>
      </c>
      <c r="N1608" s="31">
        <f t="shared" si="77"/>
        <v>5.751008215085885E-2</v>
      </c>
    </row>
    <row r="1609" spans="1:14">
      <c r="A1609" s="16" t="s">
        <v>63</v>
      </c>
      <c r="B1609" s="17" t="s">
        <v>164</v>
      </c>
      <c r="C1609" s="18" t="s">
        <v>10</v>
      </c>
      <c r="D1609" s="16" t="s">
        <v>163</v>
      </c>
      <c r="E1609" s="9">
        <v>11080000</v>
      </c>
      <c r="F1609" s="9">
        <v>0</v>
      </c>
      <c r="G1609" s="9">
        <v>128870</v>
      </c>
      <c r="H1609" s="9">
        <v>7659304</v>
      </c>
      <c r="I1609" s="9">
        <v>3291826</v>
      </c>
      <c r="J1609" s="9">
        <v>2358166</v>
      </c>
      <c r="K1609" s="9">
        <v>2358166</v>
      </c>
      <c r="L1609" s="5">
        <f t="shared" si="75"/>
        <v>0.29709620938628156</v>
      </c>
      <c r="M1609" s="5">
        <f t="shared" si="76"/>
        <v>0.21283086642599278</v>
      </c>
      <c r="N1609" s="31">
        <f t="shared" si="77"/>
        <v>0.69127292418772568</v>
      </c>
    </row>
    <row r="1610" spans="1:14">
      <c r="A1610" s="16" t="s">
        <v>63</v>
      </c>
      <c r="B1610" s="17" t="s">
        <v>209</v>
      </c>
      <c r="C1610" s="18" t="s">
        <v>10</v>
      </c>
      <c r="D1610" s="16" t="s">
        <v>208</v>
      </c>
      <c r="E1610" s="9">
        <v>504900</v>
      </c>
      <c r="F1610" s="9">
        <v>0</v>
      </c>
      <c r="G1610" s="9">
        <v>0</v>
      </c>
      <c r="H1610" s="9">
        <v>0</v>
      </c>
      <c r="I1610" s="9">
        <v>504900</v>
      </c>
      <c r="J1610" s="9">
        <v>504900</v>
      </c>
      <c r="K1610" s="9">
        <v>504900</v>
      </c>
      <c r="L1610" s="5">
        <f t="shared" si="75"/>
        <v>1</v>
      </c>
      <c r="M1610" s="5">
        <f t="shared" si="76"/>
        <v>1</v>
      </c>
      <c r="N1610" s="31">
        <f t="shared" si="77"/>
        <v>0</v>
      </c>
    </row>
    <row r="1611" spans="1:14">
      <c r="A1611" s="16" t="s">
        <v>63</v>
      </c>
      <c r="B1611" s="17" t="s">
        <v>162</v>
      </c>
      <c r="C1611" s="18" t="s">
        <v>10</v>
      </c>
      <c r="D1611" s="16" t="s">
        <v>161</v>
      </c>
      <c r="E1611" s="9">
        <v>48840025</v>
      </c>
      <c r="F1611" s="9">
        <v>0</v>
      </c>
      <c r="G1611" s="9">
        <v>0</v>
      </c>
      <c r="H1611" s="9">
        <v>0</v>
      </c>
      <c r="I1611" s="9">
        <v>48840025</v>
      </c>
      <c r="J1611" s="9">
        <v>6825300</v>
      </c>
      <c r="K1611" s="9">
        <v>6825300</v>
      </c>
      <c r="L1611" s="5">
        <f t="shared" si="75"/>
        <v>1</v>
      </c>
      <c r="M1611" s="5">
        <f t="shared" si="76"/>
        <v>0.13974808571453434</v>
      </c>
      <c r="N1611" s="31">
        <f t="shared" si="77"/>
        <v>0</v>
      </c>
    </row>
    <row r="1612" spans="1:14" ht="22.5">
      <c r="A1612" s="16" t="s">
        <v>63</v>
      </c>
      <c r="B1612" s="17" t="s">
        <v>160</v>
      </c>
      <c r="C1612" s="18" t="s">
        <v>10</v>
      </c>
      <c r="D1612" s="16" t="s">
        <v>87</v>
      </c>
      <c r="E1612" s="9">
        <v>37197422</v>
      </c>
      <c r="F1612" s="9">
        <v>0</v>
      </c>
      <c r="G1612" s="9">
        <v>0</v>
      </c>
      <c r="H1612" s="9">
        <v>0</v>
      </c>
      <c r="I1612" s="9">
        <v>37197422</v>
      </c>
      <c r="J1612" s="9">
        <v>33300977</v>
      </c>
      <c r="K1612" s="9">
        <v>33300977</v>
      </c>
      <c r="L1612" s="5">
        <f t="shared" si="75"/>
        <v>1</v>
      </c>
      <c r="M1612" s="5">
        <f t="shared" si="76"/>
        <v>0.89524959552304462</v>
      </c>
      <c r="N1612" s="31">
        <f t="shared" si="77"/>
        <v>0</v>
      </c>
    </row>
    <row r="1613" spans="1:14">
      <c r="A1613" s="16" t="s">
        <v>63</v>
      </c>
      <c r="B1613" s="17" t="s">
        <v>158</v>
      </c>
      <c r="C1613" s="18" t="s">
        <v>10</v>
      </c>
      <c r="D1613" s="16" t="s">
        <v>157</v>
      </c>
      <c r="E1613" s="9">
        <v>101755000</v>
      </c>
      <c r="F1613" s="9">
        <v>0</v>
      </c>
      <c r="G1613" s="9">
        <v>101755000</v>
      </c>
      <c r="H1613" s="9">
        <v>0</v>
      </c>
      <c r="I1613" s="9">
        <v>0</v>
      </c>
      <c r="J1613" s="9">
        <v>0</v>
      </c>
      <c r="K1613" s="9">
        <v>0</v>
      </c>
      <c r="L1613" s="5">
        <f t="shared" si="75"/>
        <v>0</v>
      </c>
      <c r="M1613" s="5">
        <f t="shared" si="76"/>
        <v>0</v>
      </c>
      <c r="N1613" s="31">
        <f t="shared" si="77"/>
        <v>0</v>
      </c>
    </row>
    <row r="1614" spans="1:14">
      <c r="A1614" s="16" t="s">
        <v>63</v>
      </c>
      <c r="B1614" s="17" t="s">
        <v>156</v>
      </c>
      <c r="C1614" s="18" t="s">
        <v>10</v>
      </c>
      <c r="D1614" s="16" t="s">
        <v>155</v>
      </c>
      <c r="E1614" s="9">
        <v>35525733</v>
      </c>
      <c r="F1614" s="9">
        <v>0</v>
      </c>
      <c r="G1614" s="9">
        <v>952625</v>
      </c>
      <c r="H1614" s="9">
        <v>1229027</v>
      </c>
      <c r="I1614" s="9">
        <v>33344081</v>
      </c>
      <c r="J1614" s="9">
        <v>14311706</v>
      </c>
      <c r="K1614" s="9">
        <v>14311706</v>
      </c>
      <c r="L1614" s="5">
        <f t="shared" si="75"/>
        <v>0.93858952889163472</v>
      </c>
      <c r="M1614" s="5">
        <f t="shared" si="76"/>
        <v>0.40285462934712707</v>
      </c>
      <c r="N1614" s="31">
        <f t="shared" si="77"/>
        <v>3.459540159241753E-2</v>
      </c>
    </row>
    <row r="1615" spans="1:14">
      <c r="A1615" s="16" t="s">
        <v>63</v>
      </c>
      <c r="B1615" s="17" t="s">
        <v>154</v>
      </c>
      <c r="C1615" s="18" t="s">
        <v>10</v>
      </c>
      <c r="D1615" s="16" t="s">
        <v>153</v>
      </c>
      <c r="E1615" s="9">
        <v>22995161</v>
      </c>
      <c r="F1615" s="9">
        <v>0</v>
      </c>
      <c r="G1615" s="9">
        <v>2</v>
      </c>
      <c r="H1615" s="9">
        <v>0</v>
      </c>
      <c r="I1615" s="9">
        <v>22995159</v>
      </c>
      <c r="J1615" s="9">
        <v>19111804</v>
      </c>
      <c r="K1615" s="9">
        <v>19111804</v>
      </c>
      <c r="L1615" s="5">
        <f t="shared" si="75"/>
        <v>0.99999991302517954</v>
      </c>
      <c r="M1615" s="5">
        <f t="shared" si="76"/>
        <v>0.83112286102280386</v>
      </c>
      <c r="N1615" s="31">
        <f t="shared" si="77"/>
        <v>0</v>
      </c>
    </row>
    <row r="1616" spans="1:14" ht="22.5">
      <c r="A1616" s="16" t="s">
        <v>63</v>
      </c>
      <c r="B1616" s="17" t="s">
        <v>150</v>
      </c>
      <c r="C1616" s="18" t="s">
        <v>10</v>
      </c>
      <c r="D1616" s="16" t="s">
        <v>149</v>
      </c>
      <c r="E1616" s="9">
        <v>61832545</v>
      </c>
      <c r="F1616" s="9">
        <v>0</v>
      </c>
      <c r="G1616" s="9">
        <v>7037559</v>
      </c>
      <c r="H1616" s="9">
        <v>979206</v>
      </c>
      <c r="I1616" s="9">
        <v>53815780</v>
      </c>
      <c r="J1616" s="9">
        <v>53672981</v>
      </c>
      <c r="K1616" s="9">
        <v>53672981</v>
      </c>
      <c r="L1616" s="5">
        <f t="shared" si="75"/>
        <v>0.87034716102984278</v>
      </c>
      <c r="M1616" s="5">
        <f t="shared" si="76"/>
        <v>0.86803771379618933</v>
      </c>
      <c r="N1616" s="31">
        <f t="shared" si="77"/>
        <v>1.5836417537075338E-2</v>
      </c>
    </row>
    <row r="1617" spans="1:14" ht="22.5">
      <c r="A1617" s="16" t="s">
        <v>63</v>
      </c>
      <c r="B1617" s="17" t="s">
        <v>148</v>
      </c>
      <c r="C1617" s="18" t="s">
        <v>10</v>
      </c>
      <c r="D1617" s="16" t="s">
        <v>127</v>
      </c>
      <c r="E1617" s="9">
        <v>478541</v>
      </c>
      <c r="F1617" s="9">
        <v>0</v>
      </c>
      <c r="G1617" s="9">
        <v>258434</v>
      </c>
      <c r="H1617" s="9">
        <v>0</v>
      </c>
      <c r="I1617" s="9">
        <v>220107</v>
      </c>
      <c r="J1617" s="9">
        <v>219536</v>
      </c>
      <c r="K1617" s="9">
        <v>219536</v>
      </c>
      <c r="L1617" s="5">
        <f t="shared" si="75"/>
        <v>0.459954319483597</v>
      </c>
      <c r="M1617" s="5">
        <f t="shared" si="76"/>
        <v>0.45876110928844133</v>
      </c>
      <c r="N1617" s="31">
        <f t="shared" si="77"/>
        <v>0</v>
      </c>
    </row>
    <row r="1618" spans="1:14" ht="22.5">
      <c r="A1618" s="16" t="s">
        <v>63</v>
      </c>
      <c r="B1618" s="17" t="s">
        <v>147</v>
      </c>
      <c r="C1618" s="18" t="s">
        <v>10</v>
      </c>
      <c r="D1618" s="16" t="s">
        <v>146</v>
      </c>
      <c r="E1618" s="9">
        <v>68245226</v>
      </c>
      <c r="F1618" s="9">
        <v>0</v>
      </c>
      <c r="G1618" s="9">
        <v>0</v>
      </c>
      <c r="H1618" s="9">
        <v>0</v>
      </c>
      <c r="I1618" s="9">
        <v>68245226</v>
      </c>
      <c r="J1618" s="9">
        <v>59465582</v>
      </c>
      <c r="K1618" s="9">
        <v>59465582</v>
      </c>
      <c r="L1618" s="5">
        <f t="shared" si="75"/>
        <v>1</v>
      </c>
      <c r="M1618" s="5">
        <f t="shared" si="76"/>
        <v>0.87135152867689236</v>
      </c>
      <c r="N1618" s="31">
        <f t="shared" si="77"/>
        <v>0</v>
      </c>
    </row>
    <row r="1619" spans="1:14" ht="22.5">
      <c r="A1619" s="16" t="s">
        <v>63</v>
      </c>
      <c r="B1619" s="17" t="s">
        <v>143</v>
      </c>
      <c r="C1619" s="18" t="s">
        <v>10</v>
      </c>
      <c r="D1619" s="16" t="s">
        <v>85</v>
      </c>
      <c r="E1619" s="9">
        <v>48840</v>
      </c>
      <c r="F1619" s="9">
        <v>0</v>
      </c>
      <c r="G1619" s="9">
        <v>0</v>
      </c>
      <c r="H1619" s="9">
        <v>0</v>
      </c>
      <c r="I1619" s="9">
        <v>48840</v>
      </c>
      <c r="J1619" s="9">
        <v>48840</v>
      </c>
      <c r="K1619" s="9">
        <v>48840</v>
      </c>
      <c r="L1619" s="5">
        <f t="shared" si="75"/>
        <v>1</v>
      </c>
      <c r="M1619" s="5">
        <f t="shared" si="76"/>
        <v>1</v>
      </c>
      <c r="N1619" s="31">
        <f t="shared" si="77"/>
        <v>0</v>
      </c>
    </row>
    <row r="1620" spans="1:14">
      <c r="A1620" s="16" t="s">
        <v>63</v>
      </c>
      <c r="B1620" s="17" t="s">
        <v>142</v>
      </c>
      <c r="C1620" s="18" t="s">
        <v>10</v>
      </c>
      <c r="D1620" s="16" t="s">
        <v>141</v>
      </c>
      <c r="E1620" s="9">
        <v>4423394</v>
      </c>
      <c r="F1620" s="9">
        <v>0</v>
      </c>
      <c r="G1620" s="9">
        <v>0</v>
      </c>
      <c r="H1620" s="9">
        <v>0</v>
      </c>
      <c r="I1620" s="9">
        <v>4423394</v>
      </c>
      <c r="J1620" s="9">
        <v>4423394</v>
      </c>
      <c r="K1620" s="9">
        <v>4423394</v>
      </c>
      <c r="L1620" s="5">
        <f t="shared" si="75"/>
        <v>1</v>
      </c>
      <c r="M1620" s="5">
        <f t="shared" si="76"/>
        <v>1</v>
      </c>
      <c r="N1620" s="31">
        <f t="shared" si="77"/>
        <v>0</v>
      </c>
    </row>
    <row r="1621" spans="1:14" ht="22.5">
      <c r="A1621" s="16" t="s">
        <v>63</v>
      </c>
      <c r="B1621" s="17" t="s">
        <v>140</v>
      </c>
      <c r="C1621" s="18" t="s">
        <v>10</v>
      </c>
      <c r="D1621" s="16" t="s">
        <v>87</v>
      </c>
      <c r="E1621" s="9">
        <v>23012044</v>
      </c>
      <c r="F1621" s="9">
        <v>0</v>
      </c>
      <c r="G1621" s="9">
        <v>0</v>
      </c>
      <c r="H1621" s="9">
        <v>0</v>
      </c>
      <c r="I1621" s="9">
        <v>23012044</v>
      </c>
      <c r="J1621" s="9">
        <v>19203907</v>
      </c>
      <c r="K1621" s="9">
        <v>19203907</v>
      </c>
      <c r="L1621" s="5">
        <f t="shared" si="75"/>
        <v>1</v>
      </c>
      <c r="M1621" s="5">
        <f t="shared" si="76"/>
        <v>0.83451548241433915</v>
      </c>
      <c r="N1621" s="31">
        <f t="shared" si="77"/>
        <v>0</v>
      </c>
    </row>
    <row r="1622" spans="1:14" ht="22.5">
      <c r="A1622" s="16" t="s">
        <v>63</v>
      </c>
      <c r="B1622" s="17" t="s">
        <v>139</v>
      </c>
      <c r="C1622" s="18" t="s">
        <v>10</v>
      </c>
      <c r="D1622" s="16" t="s">
        <v>85</v>
      </c>
      <c r="E1622" s="9">
        <v>20000000</v>
      </c>
      <c r="F1622" s="9">
        <v>0</v>
      </c>
      <c r="G1622" s="9">
        <v>0</v>
      </c>
      <c r="H1622" s="9">
        <v>18212376</v>
      </c>
      <c r="I1622" s="9">
        <v>1787624</v>
      </c>
      <c r="J1622" s="9">
        <v>1787624</v>
      </c>
      <c r="K1622" s="9">
        <v>1787624</v>
      </c>
      <c r="L1622" s="5">
        <f t="shared" si="75"/>
        <v>8.9381199999999994E-2</v>
      </c>
      <c r="M1622" s="5">
        <f t="shared" si="76"/>
        <v>8.9381199999999994E-2</v>
      </c>
      <c r="N1622" s="31">
        <f t="shared" si="77"/>
        <v>0.91061879999999995</v>
      </c>
    </row>
    <row r="1623" spans="1:14" ht="22.5">
      <c r="A1623" s="16" t="s">
        <v>63</v>
      </c>
      <c r="B1623" s="17" t="s">
        <v>138</v>
      </c>
      <c r="C1623" s="18" t="s">
        <v>10</v>
      </c>
      <c r="D1623" s="16" t="s">
        <v>87</v>
      </c>
      <c r="E1623" s="9">
        <v>32006513</v>
      </c>
      <c r="F1623" s="9">
        <v>0</v>
      </c>
      <c r="G1623" s="9">
        <v>0</v>
      </c>
      <c r="H1623" s="9">
        <v>0</v>
      </c>
      <c r="I1623" s="9">
        <v>32006513</v>
      </c>
      <c r="J1623" s="9">
        <v>28202842</v>
      </c>
      <c r="K1623" s="9">
        <v>28202842</v>
      </c>
      <c r="L1623" s="5">
        <f t="shared" si="75"/>
        <v>1</v>
      </c>
      <c r="M1623" s="5">
        <f t="shared" si="76"/>
        <v>0.88115946901182274</v>
      </c>
      <c r="N1623" s="31">
        <f t="shared" si="77"/>
        <v>0</v>
      </c>
    </row>
    <row r="1624" spans="1:14" ht="22.5">
      <c r="A1624" s="16" t="s">
        <v>63</v>
      </c>
      <c r="B1624" s="17" t="s">
        <v>137</v>
      </c>
      <c r="C1624" s="18" t="s">
        <v>10</v>
      </c>
      <c r="D1624" s="16" t="s">
        <v>85</v>
      </c>
      <c r="E1624" s="9">
        <v>267792</v>
      </c>
      <c r="F1624" s="9">
        <v>0</v>
      </c>
      <c r="G1624" s="9">
        <v>0</v>
      </c>
      <c r="H1624" s="9">
        <v>267792</v>
      </c>
      <c r="I1624" s="9">
        <v>0</v>
      </c>
      <c r="J1624" s="9">
        <v>0</v>
      </c>
      <c r="K1624" s="9">
        <v>0</v>
      </c>
      <c r="L1624" s="5">
        <f t="shared" si="75"/>
        <v>0</v>
      </c>
      <c r="M1624" s="5">
        <f t="shared" si="76"/>
        <v>0</v>
      </c>
      <c r="N1624" s="31">
        <f t="shared" si="77"/>
        <v>1</v>
      </c>
    </row>
    <row r="1625" spans="1:14">
      <c r="A1625" s="16" t="s">
        <v>63</v>
      </c>
      <c r="B1625" s="17" t="s">
        <v>136</v>
      </c>
      <c r="C1625" s="18" t="s">
        <v>10</v>
      </c>
      <c r="D1625" s="16" t="s">
        <v>135</v>
      </c>
      <c r="E1625" s="9">
        <v>9051466</v>
      </c>
      <c r="F1625" s="9">
        <v>0</v>
      </c>
      <c r="G1625" s="9">
        <v>0</v>
      </c>
      <c r="H1625" s="9">
        <v>0</v>
      </c>
      <c r="I1625" s="9">
        <v>9051466</v>
      </c>
      <c r="J1625" s="9">
        <v>6130000</v>
      </c>
      <c r="K1625" s="9">
        <v>6130000</v>
      </c>
      <c r="L1625" s="5">
        <f t="shared" si="75"/>
        <v>1</v>
      </c>
      <c r="M1625" s="5">
        <f t="shared" si="76"/>
        <v>0.67723836116713032</v>
      </c>
      <c r="N1625" s="31">
        <f t="shared" si="77"/>
        <v>0</v>
      </c>
    </row>
    <row r="1626" spans="1:14" ht="22.5">
      <c r="A1626" s="16" t="s">
        <v>63</v>
      </c>
      <c r="B1626" s="17" t="s">
        <v>134</v>
      </c>
      <c r="C1626" s="18" t="s">
        <v>10</v>
      </c>
      <c r="D1626" s="16" t="s">
        <v>87</v>
      </c>
      <c r="E1626" s="9">
        <v>368349072</v>
      </c>
      <c r="F1626" s="9">
        <v>0</v>
      </c>
      <c r="G1626" s="9">
        <v>0</v>
      </c>
      <c r="H1626" s="9">
        <v>0</v>
      </c>
      <c r="I1626" s="9">
        <v>368349072</v>
      </c>
      <c r="J1626" s="9">
        <v>320415093</v>
      </c>
      <c r="K1626" s="9">
        <v>320415093</v>
      </c>
      <c r="L1626" s="5">
        <f t="shared" si="75"/>
        <v>1</v>
      </c>
      <c r="M1626" s="5">
        <f t="shared" si="76"/>
        <v>0.86986806091369762</v>
      </c>
      <c r="N1626" s="31">
        <f t="shared" si="77"/>
        <v>0</v>
      </c>
    </row>
    <row r="1627" spans="1:14" ht="22.5">
      <c r="A1627" s="16" t="s">
        <v>63</v>
      </c>
      <c r="B1627" s="17" t="s">
        <v>133</v>
      </c>
      <c r="C1627" s="18" t="s">
        <v>10</v>
      </c>
      <c r="D1627" s="16" t="s">
        <v>85</v>
      </c>
      <c r="E1627" s="9">
        <v>26514500</v>
      </c>
      <c r="F1627" s="9">
        <v>0</v>
      </c>
      <c r="G1627" s="9">
        <v>0</v>
      </c>
      <c r="H1627" s="9">
        <v>3690196</v>
      </c>
      <c r="I1627" s="9">
        <v>22824304</v>
      </c>
      <c r="J1627" s="9">
        <v>21700126</v>
      </c>
      <c r="K1627" s="9">
        <v>21700126</v>
      </c>
      <c r="L1627" s="5">
        <f t="shared" si="75"/>
        <v>0.86082347394821701</v>
      </c>
      <c r="M1627" s="5">
        <f t="shared" si="76"/>
        <v>0.81842486186803443</v>
      </c>
      <c r="N1627" s="31">
        <f t="shared" si="77"/>
        <v>0.13917652605178299</v>
      </c>
    </row>
    <row r="1628" spans="1:14" ht="22.5">
      <c r="A1628" s="16" t="s">
        <v>63</v>
      </c>
      <c r="B1628" s="17" t="s">
        <v>132</v>
      </c>
      <c r="C1628" s="18" t="s">
        <v>10</v>
      </c>
      <c r="D1628" s="16" t="s">
        <v>131</v>
      </c>
      <c r="E1628" s="9">
        <v>116658131</v>
      </c>
      <c r="F1628" s="9">
        <v>0</v>
      </c>
      <c r="G1628" s="9">
        <v>0</v>
      </c>
      <c r="H1628" s="9">
        <v>13364081</v>
      </c>
      <c r="I1628" s="9">
        <v>103294050</v>
      </c>
      <c r="J1628" s="9">
        <v>98657150</v>
      </c>
      <c r="K1628" s="9">
        <v>98657150</v>
      </c>
      <c r="L1628" s="5">
        <f t="shared" si="75"/>
        <v>0.88544235292094642</v>
      </c>
      <c r="M1628" s="5">
        <f t="shared" si="76"/>
        <v>0.84569458771802197</v>
      </c>
      <c r="N1628" s="31">
        <f t="shared" si="77"/>
        <v>0.11455764707905358</v>
      </c>
    </row>
    <row r="1629" spans="1:14">
      <c r="A1629" s="16" t="s">
        <v>63</v>
      </c>
      <c r="B1629" s="17" t="s">
        <v>195</v>
      </c>
      <c r="C1629" s="18" t="s">
        <v>10</v>
      </c>
      <c r="D1629" s="16" t="s">
        <v>194</v>
      </c>
      <c r="E1629" s="9">
        <v>100000</v>
      </c>
      <c r="F1629" s="9">
        <v>0</v>
      </c>
      <c r="G1629" s="9">
        <v>0</v>
      </c>
      <c r="H1629" s="9">
        <v>100000</v>
      </c>
      <c r="I1629" s="9">
        <v>0</v>
      </c>
      <c r="J1629" s="9">
        <v>0</v>
      </c>
      <c r="K1629" s="9">
        <v>0</v>
      </c>
      <c r="L1629" s="5">
        <f t="shared" si="75"/>
        <v>0</v>
      </c>
      <c r="M1629" s="5">
        <f t="shared" si="76"/>
        <v>0</v>
      </c>
      <c r="N1629" s="31">
        <f t="shared" si="77"/>
        <v>1</v>
      </c>
    </row>
    <row r="1630" spans="1:14" ht="22.5">
      <c r="A1630" s="16" t="s">
        <v>63</v>
      </c>
      <c r="B1630" s="17" t="s">
        <v>126</v>
      </c>
      <c r="C1630" s="18" t="s">
        <v>37</v>
      </c>
      <c r="D1630" s="16" t="s">
        <v>87</v>
      </c>
      <c r="E1630" s="9">
        <v>215694059</v>
      </c>
      <c r="F1630" s="9">
        <v>0</v>
      </c>
      <c r="G1630" s="9">
        <v>0</v>
      </c>
      <c r="H1630" s="9">
        <v>0</v>
      </c>
      <c r="I1630" s="9">
        <v>215694059</v>
      </c>
      <c r="J1630" s="9">
        <v>169113461</v>
      </c>
      <c r="K1630" s="9">
        <v>169113461</v>
      </c>
      <c r="L1630" s="5">
        <f t="shared" si="75"/>
        <v>1</v>
      </c>
      <c r="M1630" s="5">
        <f t="shared" si="76"/>
        <v>0.78404320352652823</v>
      </c>
      <c r="N1630" s="31">
        <f t="shared" si="77"/>
        <v>0</v>
      </c>
    </row>
    <row r="1631" spans="1:14" ht="22.5">
      <c r="A1631" s="16" t="s">
        <v>63</v>
      </c>
      <c r="B1631" s="17" t="s">
        <v>126</v>
      </c>
      <c r="C1631" s="18" t="s">
        <v>10</v>
      </c>
      <c r="D1631" s="16" t="s">
        <v>87</v>
      </c>
      <c r="E1631" s="9">
        <v>16062795</v>
      </c>
      <c r="F1631" s="9">
        <v>0</v>
      </c>
      <c r="G1631" s="9">
        <v>0</v>
      </c>
      <c r="H1631" s="9">
        <v>0</v>
      </c>
      <c r="I1631" s="9">
        <v>16062795</v>
      </c>
      <c r="J1631" s="9">
        <v>8974146</v>
      </c>
      <c r="K1631" s="9">
        <v>8974146</v>
      </c>
      <c r="L1631" s="5">
        <f t="shared" si="75"/>
        <v>1</v>
      </c>
      <c r="M1631" s="5">
        <f t="shared" si="76"/>
        <v>0.55869143570592794</v>
      </c>
      <c r="N1631" s="31">
        <f t="shared" si="77"/>
        <v>0</v>
      </c>
    </row>
    <row r="1632" spans="1:14" ht="22.5">
      <c r="A1632" s="16" t="s">
        <v>63</v>
      </c>
      <c r="B1632" s="17" t="s">
        <v>125</v>
      </c>
      <c r="C1632" s="18" t="s">
        <v>10</v>
      </c>
      <c r="D1632" s="16" t="s">
        <v>85</v>
      </c>
      <c r="E1632" s="9">
        <v>21696074</v>
      </c>
      <c r="F1632" s="9">
        <v>0</v>
      </c>
      <c r="G1632" s="9">
        <v>0</v>
      </c>
      <c r="H1632" s="9">
        <v>7346525</v>
      </c>
      <c r="I1632" s="9">
        <v>14349549</v>
      </c>
      <c r="J1632" s="9">
        <v>14111456</v>
      </c>
      <c r="K1632" s="9">
        <v>14111456</v>
      </c>
      <c r="L1632" s="5">
        <f t="shared" si="75"/>
        <v>0.66138919880158964</v>
      </c>
      <c r="M1632" s="5">
        <f t="shared" si="76"/>
        <v>0.65041518571516677</v>
      </c>
      <c r="N1632" s="31">
        <f t="shared" si="77"/>
        <v>0.33861080119841036</v>
      </c>
    </row>
    <row r="1633" spans="1:14">
      <c r="A1633" s="16" t="s">
        <v>63</v>
      </c>
      <c r="B1633" s="17" t="s">
        <v>124</v>
      </c>
      <c r="C1633" s="18" t="s">
        <v>37</v>
      </c>
      <c r="D1633" s="16" t="s">
        <v>123</v>
      </c>
      <c r="E1633" s="9">
        <v>3451888389</v>
      </c>
      <c r="F1633" s="9">
        <v>0</v>
      </c>
      <c r="G1633" s="9">
        <v>0</v>
      </c>
      <c r="H1633" s="9">
        <v>3</v>
      </c>
      <c r="I1633" s="9">
        <v>3451888386</v>
      </c>
      <c r="J1633" s="9">
        <v>3384239746</v>
      </c>
      <c r="K1633" s="9">
        <v>3384239746</v>
      </c>
      <c r="L1633" s="5">
        <f t="shared" si="75"/>
        <v>0.99999999913091053</v>
      </c>
      <c r="M1633" s="5">
        <f t="shared" si="76"/>
        <v>0.98040242459299287</v>
      </c>
      <c r="N1633" s="31">
        <f t="shared" si="77"/>
        <v>8.6908951331102846E-10</v>
      </c>
    </row>
    <row r="1634" spans="1:14">
      <c r="A1634" s="16" t="s">
        <v>63</v>
      </c>
      <c r="B1634" s="17" t="s">
        <v>122</v>
      </c>
      <c r="C1634" s="18" t="s">
        <v>24</v>
      </c>
      <c r="D1634" s="16" t="s">
        <v>121</v>
      </c>
      <c r="E1634" s="9">
        <v>35801500</v>
      </c>
      <c r="F1634" s="9">
        <v>0</v>
      </c>
      <c r="G1634" s="9">
        <v>0</v>
      </c>
      <c r="H1634" s="9">
        <v>0</v>
      </c>
      <c r="I1634" s="9">
        <v>35801500</v>
      </c>
      <c r="J1634" s="9">
        <v>21519500</v>
      </c>
      <c r="K1634" s="9">
        <v>21519500</v>
      </c>
      <c r="L1634" s="5">
        <f t="shared" si="75"/>
        <v>1</v>
      </c>
      <c r="M1634" s="5">
        <f t="shared" si="76"/>
        <v>0.60107816711590301</v>
      </c>
      <c r="N1634" s="31">
        <f t="shared" si="77"/>
        <v>0</v>
      </c>
    </row>
    <row r="1635" spans="1:14">
      <c r="A1635" s="16" t="s">
        <v>63</v>
      </c>
      <c r="B1635" s="17" t="s">
        <v>122</v>
      </c>
      <c r="C1635" s="18" t="s">
        <v>37</v>
      </c>
      <c r="D1635" s="16" t="s">
        <v>121</v>
      </c>
      <c r="E1635" s="9">
        <v>181138783</v>
      </c>
      <c r="F1635" s="9">
        <v>0</v>
      </c>
      <c r="G1635" s="9">
        <v>0</v>
      </c>
      <c r="H1635" s="9">
        <v>0</v>
      </c>
      <c r="I1635" s="9">
        <v>181138783</v>
      </c>
      <c r="J1635" s="9">
        <v>0</v>
      </c>
      <c r="K1635" s="9">
        <v>0</v>
      </c>
      <c r="L1635" s="5">
        <f t="shared" si="75"/>
        <v>1</v>
      </c>
      <c r="M1635" s="5">
        <f t="shared" si="76"/>
        <v>0</v>
      </c>
      <c r="N1635" s="31">
        <f t="shared" si="77"/>
        <v>0</v>
      </c>
    </row>
    <row r="1636" spans="1:14">
      <c r="A1636" s="16" t="s">
        <v>63</v>
      </c>
      <c r="B1636" s="17" t="s">
        <v>122</v>
      </c>
      <c r="C1636" s="18" t="s">
        <v>40</v>
      </c>
      <c r="D1636" s="16" t="s">
        <v>121</v>
      </c>
      <c r="E1636" s="9">
        <v>5345389725</v>
      </c>
      <c r="F1636" s="9">
        <v>0</v>
      </c>
      <c r="G1636" s="9">
        <v>0</v>
      </c>
      <c r="H1636" s="9">
        <v>562116</v>
      </c>
      <c r="I1636" s="9">
        <v>5344827609</v>
      </c>
      <c r="J1636" s="9">
        <v>4875834374</v>
      </c>
      <c r="K1636" s="9">
        <v>4875834374</v>
      </c>
      <c r="L1636" s="5">
        <f t="shared" si="75"/>
        <v>0.9998948409697106</v>
      </c>
      <c r="M1636" s="5">
        <f t="shared" si="76"/>
        <v>0.91215694735896924</v>
      </c>
      <c r="N1636" s="31">
        <f t="shared" si="77"/>
        <v>1.0515903028941449E-4</v>
      </c>
    </row>
    <row r="1637" spans="1:14">
      <c r="A1637" s="16" t="s">
        <v>63</v>
      </c>
      <c r="B1637" s="17" t="s">
        <v>235</v>
      </c>
      <c r="C1637" s="18" t="s">
        <v>37</v>
      </c>
      <c r="D1637" s="16" t="s">
        <v>234</v>
      </c>
      <c r="E1637" s="9">
        <v>498630235</v>
      </c>
      <c r="F1637" s="9">
        <v>0</v>
      </c>
      <c r="G1637" s="9">
        <v>0</v>
      </c>
      <c r="H1637" s="9">
        <v>0</v>
      </c>
      <c r="I1637" s="9">
        <v>498630235</v>
      </c>
      <c r="J1637" s="9">
        <v>453904550</v>
      </c>
      <c r="K1637" s="9">
        <v>453904550</v>
      </c>
      <c r="L1637" s="5">
        <f t="shared" si="75"/>
        <v>1</v>
      </c>
      <c r="M1637" s="5">
        <f t="shared" si="76"/>
        <v>0.91030290210941578</v>
      </c>
      <c r="N1637" s="31">
        <f t="shared" si="77"/>
        <v>0</v>
      </c>
    </row>
    <row r="1638" spans="1:14">
      <c r="A1638" s="16" t="s">
        <v>63</v>
      </c>
      <c r="B1638" s="17" t="s">
        <v>180</v>
      </c>
      <c r="C1638" s="18" t="s">
        <v>37</v>
      </c>
      <c r="D1638" s="16" t="s">
        <v>179</v>
      </c>
      <c r="E1638" s="9">
        <v>1688030316</v>
      </c>
      <c r="F1638" s="9">
        <v>0</v>
      </c>
      <c r="G1638" s="9">
        <v>0</v>
      </c>
      <c r="H1638" s="9">
        <v>0</v>
      </c>
      <c r="I1638" s="9">
        <v>1688030316</v>
      </c>
      <c r="J1638" s="9">
        <v>1539569841</v>
      </c>
      <c r="K1638" s="9">
        <v>1539569841</v>
      </c>
      <c r="L1638" s="5">
        <f t="shared" si="75"/>
        <v>1</v>
      </c>
      <c r="M1638" s="5">
        <f t="shared" si="76"/>
        <v>0.91205106117300327</v>
      </c>
      <c r="N1638" s="31">
        <f t="shared" si="77"/>
        <v>0</v>
      </c>
    </row>
    <row r="1639" spans="1:14" ht="22.5">
      <c r="A1639" s="16" t="s">
        <v>63</v>
      </c>
      <c r="B1639" s="17" t="s">
        <v>120</v>
      </c>
      <c r="C1639" s="18" t="s">
        <v>37</v>
      </c>
      <c r="D1639" s="16" t="s">
        <v>119</v>
      </c>
      <c r="E1639" s="9">
        <v>5689575700</v>
      </c>
      <c r="F1639" s="9">
        <v>0</v>
      </c>
      <c r="G1639" s="9">
        <v>218096</v>
      </c>
      <c r="H1639" s="9">
        <v>0</v>
      </c>
      <c r="I1639" s="9">
        <v>5689357604</v>
      </c>
      <c r="J1639" s="9">
        <v>5393287865</v>
      </c>
      <c r="K1639" s="9">
        <v>5393287865</v>
      </c>
      <c r="L1639" s="5">
        <f t="shared" si="75"/>
        <v>0.99996166744033299</v>
      </c>
      <c r="M1639" s="5">
        <f t="shared" si="76"/>
        <v>0.94792444100884354</v>
      </c>
      <c r="N1639" s="31">
        <f t="shared" si="77"/>
        <v>0</v>
      </c>
    </row>
    <row r="1640" spans="1:14">
      <c r="A1640" s="16" t="s">
        <v>63</v>
      </c>
      <c r="B1640" s="17" t="s">
        <v>118</v>
      </c>
      <c r="C1640" s="18" t="s">
        <v>37</v>
      </c>
      <c r="D1640" s="16" t="s">
        <v>117</v>
      </c>
      <c r="E1640" s="9">
        <v>2125115008</v>
      </c>
      <c r="F1640" s="9">
        <v>0</v>
      </c>
      <c r="G1640" s="9">
        <v>0</v>
      </c>
      <c r="H1640" s="9">
        <v>4178157</v>
      </c>
      <c r="I1640" s="9">
        <v>2120936851</v>
      </c>
      <c r="J1640" s="9">
        <v>1950813843</v>
      </c>
      <c r="K1640" s="9">
        <v>1950813843</v>
      </c>
      <c r="L1640" s="5">
        <f t="shared" si="75"/>
        <v>0.99803391487789073</v>
      </c>
      <c r="M1640" s="5">
        <f t="shared" si="76"/>
        <v>0.91798036137157613</v>
      </c>
      <c r="N1640" s="31">
        <f t="shared" si="77"/>
        <v>1.9660851221093064E-3</v>
      </c>
    </row>
    <row r="1641" spans="1:14">
      <c r="A1641" s="16" t="s">
        <v>63</v>
      </c>
      <c r="B1641" s="17" t="s">
        <v>116</v>
      </c>
      <c r="C1641" s="18" t="s">
        <v>37</v>
      </c>
      <c r="D1641" s="16" t="s">
        <v>115</v>
      </c>
      <c r="E1641" s="9">
        <v>8996485474</v>
      </c>
      <c r="F1641" s="9">
        <v>0</v>
      </c>
      <c r="G1641" s="9">
        <v>0</v>
      </c>
      <c r="H1641" s="9">
        <v>2403480</v>
      </c>
      <c r="I1641" s="9">
        <v>8994081994</v>
      </c>
      <c r="J1641" s="9">
        <v>8219582819</v>
      </c>
      <c r="K1641" s="9">
        <v>8219582819</v>
      </c>
      <c r="L1641" s="5">
        <f t="shared" si="75"/>
        <v>0.99973284234082893</v>
      </c>
      <c r="M1641" s="5">
        <f t="shared" si="76"/>
        <v>0.91364376041674689</v>
      </c>
      <c r="N1641" s="31">
        <f t="shared" si="77"/>
        <v>2.6715765917102843E-4</v>
      </c>
    </row>
    <row r="1642" spans="1:14" ht="22.5">
      <c r="A1642" s="16" t="s">
        <v>63</v>
      </c>
      <c r="B1642" s="17" t="s">
        <v>214</v>
      </c>
      <c r="C1642" s="18" t="s">
        <v>10</v>
      </c>
      <c r="D1642" s="16" t="s">
        <v>127</v>
      </c>
      <c r="E1642" s="9">
        <v>575255</v>
      </c>
      <c r="F1642" s="9">
        <v>0</v>
      </c>
      <c r="G1642" s="9">
        <v>0</v>
      </c>
      <c r="H1642" s="9">
        <v>0</v>
      </c>
      <c r="I1642" s="9">
        <v>575255</v>
      </c>
      <c r="J1642" s="9">
        <v>575255</v>
      </c>
      <c r="K1642" s="9">
        <v>575255</v>
      </c>
      <c r="L1642" s="5">
        <f t="shared" si="75"/>
        <v>1</v>
      </c>
      <c r="M1642" s="5">
        <f t="shared" si="76"/>
        <v>1</v>
      </c>
      <c r="N1642" s="31">
        <f t="shared" si="77"/>
        <v>0</v>
      </c>
    </row>
    <row r="1643" spans="1:14" ht="22.5">
      <c r="A1643" s="16" t="s">
        <v>63</v>
      </c>
      <c r="B1643" s="17" t="s">
        <v>112</v>
      </c>
      <c r="C1643" s="18" t="s">
        <v>37</v>
      </c>
      <c r="D1643" s="16" t="s">
        <v>87</v>
      </c>
      <c r="E1643" s="9">
        <v>30522152</v>
      </c>
      <c r="F1643" s="9">
        <v>0</v>
      </c>
      <c r="G1643" s="9">
        <v>0</v>
      </c>
      <c r="H1643" s="9">
        <v>0</v>
      </c>
      <c r="I1643" s="9">
        <v>30522152</v>
      </c>
      <c r="J1643" s="9">
        <v>26718480</v>
      </c>
      <c r="K1643" s="9">
        <v>26718480</v>
      </c>
      <c r="L1643" s="5">
        <f t="shared" si="75"/>
        <v>1</v>
      </c>
      <c r="M1643" s="5">
        <f t="shared" si="76"/>
        <v>0.87537995354980214</v>
      </c>
      <c r="N1643" s="31">
        <f t="shared" si="77"/>
        <v>0</v>
      </c>
    </row>
    <row r="1644" spans="1:14" ht="22.5">
      <c r="A1644" s="16" t="s">
        <v>63</v>
      </c>
      <c r="B1644" s="17" t="s">
        <v>111</v>
      </c>
      <c r="C1644" s="18" t="s">
        <v>37</v>
      </c>
      <c r="D1644" s="16" t="s">
        <v>85</v>
      </c>
      <c r="E1644" s="9">
        <v>9352466</v>
      </c>
      <c r="F1644" s="9">
        <v>0</v>
      </c>
      <c r="G1644" s="9">
        <v>0</v>
      </c>
      <c r="H1644" s="9">
        <v>7781403</v>
      </c>
      <c r="I1644" s="9">
        <v>1571063</v>
      </c>
      <c r="J1644" s="9">
        <v>1525776</v>
      </c>
      <c r="K1644" s="9">
        <v>1525776</v>
      </c>
      <c r="L1644" s="5">
        <f t="shared" si="75"/>
        <v>0.16798382373162329</v>
      </c>
      <c r="M1644" s="5">
        <f t="shared" si="76"/>
        <v>0.16314157143153474</v>
      </c>
      <c r="N1644" s="31">
        <f t="shared" si="77"/>
        <v>0.83201617626837665</v>
      </c>
    </row>
    <row r="1645" spans="1:14">
      <c r="A1645" s="16" t="s">
        <v>63</v>
      </c>
      <c r="B1645" s="17" t="s">
        <v>110</v>
      </c>
      <c r="C1645" s="18" t="s">
        <v>37</v>
      </c>
      <c r="D1645" s="16" t="s">
        <v>109</v>
      </c>
      <c r="E1645" s="9">
        <v>1023730500</v>
      </c>
      <c r="F1645" s="9">
        <v>0</v>
      </c>
      <c r="G1645" s="9">
        <v>0</v>
      </c>
      <c r="H1645" s="9">
        <v>0</v>
      </c>
      <c r="I1645" s="9">
        <v>1023730500</v>
      </c>
      <c r="J1645" s="9">
        <v>716611350</v>
      </c>
      <c r="K1645" s="9">
        <v>716611350</v>
      </c>
      <c r="L1645" s="5">
        <f t="shared" si="75"/>
        <v>1</v>
      </c>
      <c r="M1645" s="5">
        <f t="shared" si="76"/>
        <v>0.7</v>
      </c>
      <c r="N1645" s="31">
        <f t="shared" si="77"/>
        <v>0</v>
      </c>
    </row>
    <row r="1646" spans="1:14">
      <c r="A1646" s="16" t="s">
        <v>63</v>
      </c>
      <c r="B1646" s="17" t="s">
        <v>108</v>
      </c>
      <c r="C1646" s="18" t="s">
        <v>37</v>
      </c>
      <c r="D1646" s="16" t="s">
        <v>107</v>
      </c>
      <c r="E1646" s="9">
        <v>69071200</v>
      </c>
      <c r="F1646" s="9">
        <v>0</v>
      </c>
      <c r="G1646" s="9">
        <v>0</v>
      </c>
      <c r="H1646" s="9">
        <v>0</v>
      </c>
      <c r="I1646" s="9">
        <v>69071200</v>
      </c>
      <c r="J1646" s="9">
        <v>62164080</v>
      </c>
      <c r="K1646" s="9">
        <v>62164080</v>
      </c>
      <c r="L1646" s="5">
        <f t="shared" si="75"/>
        <v>1</v>
      </c>
      <c r="M1646" s="5">
        <f t="shared" si="76"/>
        <v>0.9</v>
      </c>
      <c r="N1646" s="31">
        <f t="shared" si="77"/>
        <v>0</v>
      </c>
    </row>
    <row r="1647" spans="1:14">
      <c r="A1647" s="16" t="s">
        <v>63</v>
      </c>
      <c r="B1647" s="17" t="s">
        <v>233</v>
      </c>
      <c r="C1647" s="18" t="s">
        <v>37</v>
      </c>
      <c r="D1647" s="16" t="s">
        <v>232</v>
      </c>
      <c r="E1647" s="9">
        <v>106493469</v>
      </c>
      <c r="F1647" s="9">
        <v>0</v>
      </c>
      <c r="G1647" s="9">
        <v>0</v>
      </c>
      <c r="H1647" s="9">
        <v>0</v>
      </c>
      <c r="I1647" s="9">
        <v>106493469</v>
      </c>
      <c r="J1647" s="9">
        <v>68202927</v>
      </c>
      <c r="K1647" s="9">
        <v>68202927</v>
      </c>
      <c r="L1647" s="5">
        <f t="shared" si="75"/>
        <v>1</v>
      </c>
      <c r="M1647" s="5">
        <f t="shared" si="76"/>
        <v>0.64044234487281093</v>
      </c>
      <c r="N1647" s="31">
        <f t="shared" si="77"/>
        <v>0</v>
      </c>
    </row>
    <row r="1648" spans="1:14">
      <c r="A1648" s="16" t="s">
        <v>63</v>
      </c>
      <c r="B1648" s="17" t="s">
        <v>233</v>
      </c>
      <c r="C1648" s="18" t="s">
        <v>10</v>
      </c>
      <c r="D1648" s="16" t="s">
        <v>232</v>
      </c>
      <c r="E1648" s="9">
        <v>142441500</v>
      </c>
      <c r="F1648" s="9">
        <v>0</v>
      </c>
      <c r="G1648" s="9">
        <v>0</v>
      </c>
      <c r="H1648" s="9">
        <v>7284885</v>
      </c>
      <c r="I1648" s="9">
        <v>135156615</v>
      </c>
      <c r="J1648" s="9">
        <v>133017657</v>
      </c>
      <c r="K1648" s="9">
        <v>133017657</v>
      </c>
      <c r="L1648" s="5">
        <f t="shared" si="75"/>
        <v>0.94885700445446031</v>
      </c>
      <c r="M1648" s="5">
        <f t="shared" si="76"/>
        <v>0.9338406082497025</v>
      </c>
      <c r="N1648" s="31">
        <f t="shared" si="77"/>
        <v>5.1142995545539749E-2</v>
      </c>
    </row>
    <row r="1649" spans="1:14">
      <c r="A1649" s="16" t="s">
        <v>63</v>
      </c>
      <c r="B1649" s="17" t="s">
        <v>201</v>
      </c>
      <c r="C1649" s="18" t="s">
        <v>37</v>
      </c>
      <c r="D1649" s="16" t="s">
        <v>200</v>
      </c>
      <c r="E1649" s="9">
        <v>1320912677</v>
      </c>
      <c r="F1649" s="9">
        <v>0</v>
      </c>
      <c r="G1649" s="9">
        <v>0</v>
      </c>
      <c r="H1649" s="9">
        <v>9382643</v>
      </c>
      <c r="I1649" s="9">
        <v>1311530034</v>
      </c>
      <c r="J1649" s="9">
        <v>962392476</v>
      </c>
      <c r="K1649" s="9">
        <v>962392476</v>
      </c>
      <c r="L1649" s="5">
        <f t="shared" si="75"/>
        <v>0.992896848396285</v>
      </c>
      <c r="M1649" s="5">
        <f t="shared" si="76"/>
        <v>0.72858145186837353</v>
      </c>
      <c r="N1649" s="31">
        <f t="shared" si="77"/>
        <v>7.1031516037149819E-3</v>
      </c>
    </row>
    <row r="1650" spans="1:14">
      <c r="A1650" s="16" t="s">
        <v>63</v>
      </c>
      <c r="B1650" s="17" t="s">
        <v>201</v>
      </c>
      <c r="C1650" s="18" t="s">
        <v>10</v>
      </c>
      <c r="D1650" s="16" t="s">
        <v>200</v>
      </c>
      <c r="E1650" s="9">
        <v>1135973428</v>
      </c>
      <c r="F1650" s="9">
        <v>0</v>
      </c>
      <c r="G1650" s="9">
        <v>0</v>
      </c>
      <c r="H1650" s="9">
        <v>0</v>
      </c>
      <c r="I1650" s="9">
        <v>1135973428</v>
      </c>
      <c r="J1650" s="9">
        <v>1135973428</v>
      </c>
      <c r="K1650" s="9">
        <v>1135973428</v>
      </c>
      <c r="L1650" s="5">
        <f t="shared" si="75"/>
        <v>1</v>
      </c>
      <c r="M1650" s="5">
        <f t="shared" si="76"/>
        <v>1</v>
      </c>
      <c r="N1650" s="31">
        <f t="shared" si="77"/>
        <v>0</v>
      </c>
    </row>
    <row r="1651" spans="1:14">
      <c r="A1651" s="16" t="s">
        <v>63</v>
      </c>
      <c r="B1651" s="17" t="s">
        <v>106</v>
      </c>
      <c r="C1651" s="18" t="s">
        <v>37</v>
      </c>
      <c r="D1651" s="16" t="s">
        <v>105</v>
      </c>
      <c r="E1651" s="9">
        <v>10728749973</v>
      </c>
      <c r="F1651" s="9">
        <v>0</v>
      </c>
      <c r="G1651" s="9">
        <v>533985</v>
      </c>
      <c r="H1651" s="9">
        <v>14700416</v>
      </c>
      <c r="I1651" s="9">
        <v>10713515572</v>
      </c>
      <c r="J1651" s="9">
        <v>9709554321</v>
      </c>
      <c r="K1651" s="9">
        <v>9709554321</v>
      </c>
      <c r="L1651" s="5">
        <f t="shared" si="75"/>
        <v>0.99858003951640784</v>
      </c>
      <c r="M1651" s="5">
        <f t="shared" si="76"/>
        <v>0.90500331776163012</v>
      </c>
      <c r="N1651" s="31">
        <f t="shared" si="77"/>
        <v>1.3701890748684708E-3</v>
      </c>
    </row>
    <row r="1652" spans="1:14">
      <c r="A1652" s="16" t="s">
        <v>63</v>
      </c>
      <c r="B1652" s="17" t="s">
        <v>106</v>
      </c>
      <c r="C1652" s="18" t="s">
        <v>10</v>
      </c>
      <c r="D1652" s="16" t="s">
        <v>105</v>
      </c>
      <c r="E1652" s="9">
        <v>414936345</v>
      </c>
      <c r="F1652" s="9">
        <v>0</v>
      </c>
      <c r="G1652" s="9">
        <v>0</v>
      </c>
      <c r="H1652" s="9">
        <v>59806320</v>
      </c>
      <c r="I1652" s="9">
        <v>355130025</v>
      </c>
      <c r="J1652" s="9">
        <v>281908470</v>
      </c>
      <c r="K1652" s="9">
        <v>281908470</v>
      </c>
      <c r="L1652" s="5">
        <f t="shared" si="75"/>
        <v>0.85586627751300026</v>
      </c>
      <c r="M1652" s="5">
        <f t="shared" si="76"/>
        <v>0.67940172847476155</v>
      </c>
      <c r="N1652" s="31">
        <f t="shared" si="77"/>
        <v>0.14413372248699979</v>
      </c>
    </row>
    <row r="1653" spans="1:14">
      <c r="A1653" s="16" t="s">
        <v>63</v>
      </c>
      <c r="B1653" s="17" t="s">
        <v>193</v>
      </c>
      <c r="C1653" s="18" t="s">
        <v>37</v>
      </c>
      <c r="D1653" s="16" t="s">
        <v>192</v>
      </c>
      <c r="E1653" s="9">
        <v>255881194</v>
      </c>
      <c r="F1653" s="9">
        <v>0</v>
      </c>
      <c r="G1653" s="9">
        <v>0</v>
      </c>
      <c r="H1653" s="9">
        <v>897608</v>
      </c>
      <c r="I1653" s="9">
        <v>254983586</v>
      </c>
      <c r="J1653" s="9">
        <v>187105154</v>
      </c>
      <c r="K1653" s="9">
        <v>187105154</v>
      </c>
      <c r="L1653" s="5">
        <f t="shared" si="75"/>
        <v>0.9964920907786603</v>
      </c>
      <c r="M1653" s="5">
        <f t="shared" si="76"/>
        <v>0.73121885620089766</v>
      </c>
      <c r="N1653" s="31">
        <f t="shared" si="77"/>
        <v>3.5079092213396502E-3</v>
      </c>
    </row>
    <row r="1654" spans="1:14">
      <c r="A1654" s="16" t="s">
        <v>63</v>
      </c>
      <c r="B1654" s="17" t="s">
        <v>193</v>
      </c>
      <c r="C1654" s="18" t="s">
        <v>10</v>
      </c>
      <c r="D1654" s="16" t="s">
        <v>192</v>
      </c>
      <c r="E1654" s="9">
        <v>335422079</v>
      </c>
      <c r="F1654" s="9">
        <v>0</v>
      </c>
      <c r="G1654" s="9">
        <v>0</v>
      </c>
      <c r="H1654" s="9">
        <v>0</v>
      </c>
      <c r="I1654" s="9">
        <v>335422079</v>
      </c>
      <c r="J1654" s="9">
        <v>326422359</v>
      </c>
      <c r="K1654" s="9">
        <v>326422359</v>
      </c>
      <c r="L1654" s="5">
        <f t="shared" si="75"/>
        <v>1</v>
      </c>
      <c r="M1654" s="5">
        <f t="shared" si="76"/>
        <v>0.97316896959546895</v>
      </c>
      <c r="N1654" s="31">
        <f t="shared" si="77"/>
        <v>0</v>
      </c>
    </row>
    <row r="1655" spans="1:14" ht="22.5">
      <c r="A1655" s="16" t="s">
        <v>63</v>
      </c>
      <c r="B1655" s="17" t="s">
        <v>191</v>
      </c>
      <c r="C1655" s="18" t="s">
        <v>37</v>
      </c>
      <c r="D1655" s="16" t="s">
        <v>190</v>
      </c>
      <c r="E1655" s="9">
        <v>3246599585</v>
      </c>
      <c r="F1655" s="9">
        <v>0</v>
      </c>
      <c r="G1655" s="9">
        <v>0</v>
      </c>
      <c r="H1655" s="9">
        <v>3219070</v>
      </c>
      <c r="I1655" s="9">
        <v>3243380515</v>
      </c>
      <c r="J1655" s="9">
        <v>2773879546</v>
      </c>
      <c r="K1655" s="9">
        <v>2773879546</v>
      </c>
      <c r="L1655" s="5">
        <f t="shared" si="75"/>
        <v>0.99900847951349692</v>
      </c>
      <c r="M1655" s="5">
        <f t="shared" si="76"/>
        <v>0.85439533683671065</v>
      </c>
      <c r="N1655" s="31">
        <f t="shared" si="77"/>
        <v>9.9152048650311153E-4</v>
      </c>
    </row>
    <row r="1656" spans="1:14" ht="22.5">
      <c r="A1656" s="16" t="s">
        <v>63</v>
      </c>
      <c r="B1656" s="17" t="s">
        <v>191</v>
      </c>
      <c r="C1656" s="18" t="s">
        <v>10</v>
      </c>
      <c r="D1656" s="16" t="s">
        <v>190</v>
      </c>
      <c r="E1656" s="9">
        <v>19514931</v>
      </c>
      <c r="F1656" s="9">
        <v>0</v>
      </c>
      <c r="G1656" s="9">
        <v>0</v>
      </c>
      <c r="H1656" s="9">
        <v>0</v>
      </c>
      <c r="I1656" s="9">
        <v>19514931</v>
      </c>
      <c r="J1656" s="9">
        <v>0</v>
      </c>
      <c r="K1656" s="9">
        <v>0</v>
      </c>
      <c r="L1656" s="5">
        <f t="shared" si="75"/>
        <v>1</v>
      </c>
      <c r="M1656" s="5">
        <f t="shared" si="76"/>
        <v>0</v>
      </c>
      <c r="N1656" s="31">
        <f t="shared" si="77"/>
        <v>0</v>
      </c>
    </row>
    <row r="1657" spans="1:14" ht="22.5">
      <c r="A1657" s="16" t="s">
        <v>63</v>
      </c>
      <c r="B1657" s="17" t="s">
        <v>104</v>
      </c>
      <c r="C1657" s="18" t="s">
        <v>37</v>
      </c>
      <c r="D1657" s="16" t="s">
        <v>87</v>
      </c>
      <c r="E1657" s="9">
        <v>864181883</v>
      </c>
      <c r="F1657" s="9">
        <v>0</v>
      </c>
      <c r="G1657" s="9">
        <v>0</v>
      </c>
      <c r="H1657" s="9">
        <v>0</v>
      </c>
      <c r="I1657" s="9">
        <v>864181883</v>
      </c>
      <c r="J1657" s="9">
        <v>740759632</v>
      </c>
      <c r="K1657" s="9">
        <v>740759632</v>
      </c>
      <c r="L1657" s="5">
        <f t="shared" si="75"/>
        <v>1</v>
      </c>
      <c r="M1657" s="5">
        <f t="shared" si="76"/>
        <v>0.85718023783194719</v>
      </c>
      <c r="N1657" s="31">
        <f t="shared" si="77"/>
        <v>0</v>
      </c>
    </row>
    <row r="1658" spans="1:14" ht="22.5">
      <c r="A1658" s="16" t="s">
        <v>63</v>
      </c>
      <c r="B1658" s="17" t="s">
        <v>104</v>
      </c>
      <c r="C1658" s="18" t="s">
        <v>10</v>
      </c>
      <c r="D1658" s="16" t="s">
        <v>87</v>
      </c>
      <c r="E1658" s="9">
        <v>96297871</v>
      </c>
      <c r="F1658" s="9">
        <v>0</v>
      </c>
      <c r="G1658" s="9">
        <v>0</v>
      </c>
      <c r="H1658" s="9">
        <v>0</v>
      </c>
      <c r="I1658" s="9">
        <v>96297871</v>
      </c>
      <c r="J1658" s="9">
        <v>52509344</v>
      </c>
      <c r="K1658" s="9">
        <v>52509344</v>
      </c>
      <c r="L1658" s="5">
        <f t="shared" si="75"/>
        <v>1</v>
      </c>
      <c r="M1658" s="5">
        <f t="shared" si="76"/>
        <v>0.54528042473545446</v>
      </c>
      <c r="N1658" s="31">
        <f t="shared" si="77"/>
        <v>0</v>
      </c>
    </row>
    <row r="1659" spans="1:14" ht="22.5">
      <c r="A1659" s="16" t="s">
        <v>63</v>
      </c>
      <c r="B1659" s="17" t="s">
        <v>103</v>
      </c>
      <c r="C1659" s="18" t="s">
        <v>37</v>
      </c>
      <c r="D1659" s="16" t="s">
        <v>85</v>
      </c>
      <c r="E1659" s="9">
        <v>64966180</v>
      </c>
      <c r="F1659" s="9">
        <v>0</v>
      </c>
      <c r="G1659" s="9">
        <v>322175</v>
      </c>
      <c r="H1659" s="9">
        <v>3090063</v>
      </c>
      <c r="I1659" s="9">
        <v>61553942</v>
      </c>
      <c r="J1659" s="9">
        <v>60387219</v>
      </c>
      <c r="K1659" s="9">
        <v>60387219</v>
      </c>
      <c r="L1659" s="5">
        <f t="shared" si="75"/>
        <v>0.94747670249351279</v>
      </c>
      <c r="M1659" s="5">
        <f t="shared" si="76"/>
        <v>0.92951777370933619</v>
      </c>
      <c r="N1659" s="31">
        <f t="shared" si="77"/>
        <v>4.756417877732691E-2</v>
      </c>
    </row>
    <row r="1660" spans="1:14" ht="33.75">
      <c r="A1660" s="16" t="s">
        <v>63</v>
      </c>
      <c r="B1660" s="17" t="s">
        <v>102</v>
      </c>
      <c r="C1660" s="18" t="s">
        <v>37</v>
      </c>
      <c r="D1660" s="16" t="s">
        <v>101</v>
      </c>
      <c r="E1660" s="9">
        <v>16698685</v>
      </c>
      <c r="F1660" s="9">
        <v>0</v>
      </c>
      <c r="G1660" s="9">
        <v>0</v>
      </c>
      <c r="H1660" s="9">
        <v>1202767</v>
      </c>
      <c r="I1660" s="9">
        <v>15495918</v>
      </c>
      <c r="J1660" s="9">
        <v>13995918</v>
      </c>
      <c r="K1660" s="9">
        <v>13995918</v>
      </c>
      <c r="L1660" s="5">
        <f t="shared" si="75"/>
        <v>0.92797235231396968</v>
      </c>
      <c r="M1660" s="5">
        <f t="shared" si="76"/>
        <v>0.83814491979458261</v>
      </c>
      <c r="N1660" s="31">
        <f t="shared" si="77"/>
        <v>7.2027647686030372E-2</v>
      </c>
    </row>
    <row r="1661" spans="1:14" ht="33.75">
      <c r="A1661" s="16" t="s">
        <v>63</v>
      </c>
      <c r="B1661" s="17" t="s">
        <v>102</v>
      </c>
      <c r="C1661" s="18" t="s">
        <v>10</v>
      </c>
      <c r="D1661" s="16" t="s">
        <v>101</v>
      </c>
      <c r="E1661" s="9">
        <v>4000000</v>
      </c>
      <c r="F1661" s="9">
        <v>0</v>
      </c>
      <c r="G1661" s="9">
        <v>0</v>
      </c>
      <c r="H1661" s="9">
        <v>0</v>
      </c>
      <c r="I1661" s="9">
        <v>4000000</v>
      </c>
      <c r="J1661" s="9">
        <v>4000000</v>
      </c>
      <c r="K1661" s="9">
        <v>4000000</v>
      </c>
      <c r="L1661" s="5">
        <f t="shared" si="75"/>
        <v>1</v>
      </c>
      <c r="M1661" s="5">
        <f t="shared" si="76"/>
        <v>1</v>
      </c>
      <c r="N1661" s="31">
        <f t="shared" si="77"/>
        <v>0</v>
      </c>
    </row>
    <row r="1662" spans="1:14" ht="22.5">
      <c r="A1662" s="16" t="s">
        <v>63</v>
      </c>
      <c r="B1662" s="17" t="s">
        <v>100</v>
      </c>
      <c r="C1662" s="18" t="s">
        <v>10</v>
      </c>
      <c r="D1662" s="16" t="s">
        <v>99</v>
      </c>
      <c r="E1662" s="9">
        <v>312487518</v>
      </c>
      <c r="F1662" s="9">
        <v>0</v>
      </c>
      <c r="G1662" s="9">
        <v>0</v>
      </c>
      <c r="H1662" s="9">
        <v>0</v>
      </c>
      <c r="I1662" s="9">
        <v>312487518</v>
      </c>
      <c r="J1662" s="9">
        <v>272874183</v>
      </c>
      <c r="K1662" s="9">
        <v>272874183</v>
      </c>
      <c r="L1662" s="5">
        <f t="shared" si="75"/>
        <v>1</v>
      </c>
      <c r="M1662" s="5">
        <f t="shared" si="76"/>
        <v>0.87323226459240522</v>
      </c>
      <c r="N1662" s="31">
        <f t="shared" si="77"/>
        <v>0</v>
      </c>
    </row>
    <row r="1663" spans="1:14" ht="22.5">
      <c r="A1663" s="16" t="s">
        <v>63</v>
      </c>
      <c r="B1663" s="17" t="s">
        <v>98</v>
      </c>
      <c r="C1663" s="18" t="s">
        <v>37</v>
      </c>
      <c r="D1663" s="16" t="s">
        <v>97</v>
      </c>
      <c r="E1663" s="9">
        <v>173889675</v>
      </c>
      <c r="F1663" s="9">
        <v>0</v>
      </c>
      <c r="G1663" s="9">
        <v>0</v>
      </c>
      <c r="H1663" s="9">
        <v>0</v>
      </c>
      <c r="I1663" s="9">
        <v>173889675</v>
      </c>
      <c r="J1663" s="9">
        <v>86756224</v>
      </c>
      <c r="K1663" s="9">
        <v>86756224</v>
      </c>
      <c r="L1663" s="5">
        <f t="shared" si="75"/>
        <v>1</v>
      </c>
      <c r="M1663" s="5">
        <f t="shared" si="76"/>
        <v>0.49891532662879495</v>
      </c>
      <c r="N1663" s="31">
        <f t="shared" si="77"/>
        <v>0</v>
      </c>
    </row>
    <row r="1664" spans="1:14" ht="22.5">
      <c r="A1664" s="16" t="s">
        <v>63</v>
      </c>
      <c r="B1664" s="17" t="s">
        <v>98</v>
      </c>
      <c r="C1664" s="18" t="s">
        <v>10</v>
      </c>
      <c r="D1664" s="16" t="s">
        <v>97</v>
      </c>
      <c r="E1664" s="9">
        <v>37690100</v>
      </c>
      <c r="F1664" s="9">
        <v>0</v>
      </c>
      <c r="G1664" s="9">
        <v>0</v>
      </c>
      <c r="H1664" s="9">
        <v>0</v>
      </c>
      <c r="I1664" s="9">
        <v>37690100</v>
      </c>
      <c r="J1664" s="9">
        <v>0</v>
      </c>
      <c r="K1664" s="9">
        <v>0</v>
      </c>
      <c r="L1664" s="5">
        <f t="shared" si="75"/>
        <v>1</v>
      </c>
      <c r="M1664" s="5">
        <f t="shared" si="76"/>
        <v>0</v>
      </c>
      <c r="N1664" s="31">
        <f t="shared" si="77"/>
        <v>0</v>
      </c>
    </row>
    <row r="1665" spans="1:14" ht="22.5">
      <c r="A1665" s="16" t="s">
        <v>63</v>
      </c>
      <c r="B1665" s="17" t="s">
        <v>96</v>
      </c>
      <c r="C1665" s="18" t="s">
        <v>37</v>
      </c>
      <c r="D1665" s="16" t="s">
        <v>87</v>
      </c>
      <c r="E1665" s="9">
        <v>68457147</v>
      </c>
      <c r="F1665" s="9">
        <v>0</v>
      </c>
      <c r="G1665" s="9">
        <v>0</v>
      </c>
      <c r="H1665" s="9">
        <v>0</v>
      </c>
      <c r="I1665" s="9">
        <v>68457147</v>
      </c>
      <c r="J1665" s="9">
        <v>56274048</v>
      </c>
      <c r="K1665" s="9">
        <v>56274048</v>
      </c>
      <c r="L1665" s="5">
        <f t="shared" si="75"/>
        <v>1</v>
      </c>
      <c r="M1665" s="5">
        <f t="shared" si="76"/>
        <v>0.82203320567829097</v>
      </c>
      <c r="N1665" s="31">
        <f t="shared" si="77"/>
        <v>0</v>
      </c>
    </row>
    <row r="1666" spans="1:14" ht="22.5">
      <c r="A1666" s="16" t="s">
        <v>63</v>
      </c>
      <c r="B1666" s="17" t="s">
        <v>95</v>
      </c>
      <c r="C1666" s="18" t="s">
        <v>37</v>
      </c>
      <c r="D1666" s="16" t="s">
        <v>85</v>
      </c>
      <c r="E1666" s="9">
        <v>2300000</v>
      </c>
      <c r="F1666" s="9">
        <v>0</v>
      </c>
      <c r="G1666" s="9">
        <v>0</v>
      </c>
      <c r="H1666" s="9">
        <v>1455513</v>
      </c>
      <c r="I1666" s="9">
        <v>844487</v>
      </c>
      <c r="J1666" s="9">
        <v>844487</v>
      </c>
      <c r="K1666" s="9">
        <v>844487</v>
      </c>
      <c r="L1666" s="5">
        <f t="shared" ref="L1666:L1729" si="78">I1666/E1666</f>
        <v>0.36716826086956522</v>
      </c>
      <c r="M1666" s="5">
        <f t="shared" ref="M1666:M1729" si="79">J1666/E1666</f>
        <v>0.36716826086956522</v>
      </c>
      <c r="N1666" s="31">
        <f t="shared" ref="N1666:N1729" si="80">H1666/E1666</f>
        <v>0.63283173913043478</v>
      </c>
    </row>
    <row r="1667" spans="1:14" ht="22.5">
      <c r="A1667" s="16" t="s">
        <v>63</v>
      </c>
      <c r="B1667" s="17" t="s">
        <v>94</v>
      </c>
      <c r="C1667" s="18" t="s">
        <v>37</v>
      </c>
      <c r="D1667" s="16" t="s">
        <v>93</v>
      </c>
      <c r="E1667" s="9">
        <v>87732180</v>
      </c>
      <c r="F1667" s="9">
        <v>0</v>
      </c>
      <c r="G1667" s="9">
        <v>0</v>
      </c>
      <c r="H1667" s="9">
        <v>5902499</v>
      </c>
      <c r="I1667" s="9">
        <v>81829681</v>
      </c>
      <c r="J1667" s="9">
        <v>78183348</v>
      </c>
      <c r="K1667" s="9">
        <v>78183348</v>
      </c>
      <c r="L1667" s="5">
        <f t="shared" si="78"/>
        <v>0.9327213913982304</v>
      </c>
      <c r="M1667" s="5">
        <f t="shared" si="79"/>
        <v>0.89115929867467103</v>
      </c>
      <c r="N1667" s="31">
        <f t="shared" si="80"/>
        <v>6.727860860176961E-2</v>
      </c>
    </row>
    <row r="1668" spans="1:14" ht="22.5">
      <c r="A1668" s="16" t="s">
        <v>63</v>
      </c>
      <c r="B1668" s="17" t="s">
        <v>94</v>
      </c>
      <c r="C1668" s="18" t="s">
        <v>10</v>
      </c>
      <c r="D1668" s="16" t="s">
        <v>93</v>
      </c>
      <c r="E1668" s="9">
        <v>231802935</v>
      </c>
      <c r="F1668" s="9">
        <v>0</v>
      </c>
      <c r="G1668" s="9">
        <v>0</v>
      </c>
      <c r="H1668" s="9">
        <v>37690100</v>
      </c>
      <c r="I1668" s="9">
        <v>194112835</v>
      </c>
      <c r="J1668" s="9">
        <v>65549876</v>
      </c>
      <c r="K1668" s="9">
        <v>65549876</v>
      </c>
      <c r="L1668" s="5">
        <f t="shared" si="78"/>
        <v>0.83740456090428705</v>
      </c>
      <c r="M1668" s="5">
        <f t="shared" si="79"/>
        <v>0.28278276976950273</v>
      </c>
      <c r="N1668" s="31">
        <f t="shared" si="80"/>
        <v>0.16259543909571292</v>
      </c>
    </row>
    <row r="1669" spans="1:14" ht="22.5">
      <c r="A1669" s="16" t="s">
        <v>63</v>
      </c>
      <c r="B1669" s="17" t="s">
        <v>88</v>
      </c>
      <c r="C1669" s="18" t="s">
        <v>37</v>
      </c>
      <c r="D1669" s="16" t="s">
        <v>87</v>
      </c>
      <c r="E1669" s="9">
        <v>28759470</v>
      </c>
      <c r="F1669" s="9">
        <v>0</v>
      </c>
      <c r="G1669" s="9">
        <v>0</v>
      </c>
      <c r="H1669" s="9">
        <v>0</v>
      </c>
      <c r="I1669" s="9">
        <v>28759470</v>
      </c>
      <c r="J1669" s="9">
        <v>25048575</v>
      </c>
      <c r="K1669" s="9">
        <v>25048575</v>
      </c>
      <c r="L1669" s="5">
        <f t="shared" si="78"/>
        <v>1</v>
      </c>
      <c r="M1669" s="5">
        <f t="shared" si="79"/>
        <v>0.87096789335825731</v>
      </c>
      <c r="N1669" s="31">
        <f t="shared" si="80"/>
        <v>0</v>
      </c>
    </row>
    <row r="1670" spans="1:14" ht="22.5">
      <c r="A1670" s="16" t="s">
        <v>63</v>
      </c>
      <c r="B1670" s="17" t="s">
        <v>86</v>
      </c>
      <c r="C1670" s="18" t="s">
        <v>37</v>
      </c>
      <c r="D1670" s="16" t="s">
        <v>85</v>
      </c>
      <c r="E1670" s="9">
        <v>1423098</v>
      </c>
      <c r="F1670" s="9">
        <v>0</v>
      </c>
      <c r="G1670" s="9">
        <v>0</v>
      </c>
      <c r="H1670" s="9">
        <v>544053</v>
      </c>
      <c r="I1670" s="9">
        <v>879045</v>
      </c>
      <c r="J1670" s="9">
        <v>879045</v>
      </c>
      <c r="K1670" s="9">
        <v>879045</v>
      </c>
      <c r="L1670" s="5">
        <f t="shared" si="78"/>
        <v>0.61769814868687889</v>
      </c>
      <c r="M1670" s="5">
        <f t="shared" si="79"/>
        <v>0.61769814868687889</v>
      </c>
      <c r="N1670" s="31">
        <f t="shared" si="80"/>
        <v>0.38230185131312111</v>
      </c>
    </row>
    <row r="1671" spans="1:14" ht="22.5">
      <c r="A1671" s="16" t="s">
        <v>63</v>
      </c>
      <c r="B1671" s="17" t="s">
        <v>84</v>
      </c>
      <c r="C1671" s="18" t="s">
        <v>10</v>
      </c>
      <c r="D1671" s="16" t="s">
        <v>83</v>
      </c>
      <c r="E1671" s="9">
        <v>82359476</v>
      </c>
      <c r="F1671" s="9">
        <v>0</v>
      </c>
      <c r="G1671" s="9">
        <v>0</v>
      </c>
      <c r="H1671" s="9">
        <v>0</v>
      </c>
      <c r="I1671" s="9">
        <v>82359476</v>
      </c>
      <c r="J1671" s="9">
        <v>68538123</v>
      </c>
      <c r="K1671" s="9">
        <v>68538123</v>
      </c>
      <c r="L1671" s="5">
        <f t="shared" si="78"/>
        <v>1</v>
      </c>
      <c r="M1671" s="5">
        <f t="shared" si="79"/>
        <v>0.8321826015503061</v>
      </c>
      <c r="N1671" s="31">
        <f t="shared" si="80"/>
        <v>0</v>
      </c>
    </row>
    <row r="1672" spans="1:14" ht="22.5">
      <c r="A1672" s="16" t="s">
        <v>63</v>
      </c>
      <c r="B1672" s="17" t="s">
        <v>185</v>
      </c>
      <c r="C1672" s="18" t="s">
        <v>24</v>
      </c>
      <c r="D1672" s="16" t="s">
        <v>87</v>
      </c>
      <c r="E1672" s="9">
        <v>20808415</v>
      </c>
      <c r="F1672" s="9">
        <v>0</v>
      </c>
      <c r="G1672" s="9">
        <v>0</v>
      </c>
      <c r="H1672" s="9">
        <v>0</v>
      </c>
      <c r="I1672" s="9">
        <v>20808415</v>
      </c>
      <c r="J1672" s="9">
        <v>17926189</v>
      </c>
      <c r="K1672" s="9">
        <v>17926189</v>
      </c>
      <c r="L1672" s="5">
        <f t="shared" si="78"/>
        <v>1</v>
      </c>
      <c r="M1672" s="5">
        <f t="shared" si="79"/>
        <v>0.86148747994501262</v>
      </c>
      <c r="N1672" s="31">
        <f t="shared" si="80"/>
        <v>0</v>
      </c>
    </row>
    <row r="1673" spans="1:14" ht="22.5">
      <c r="A1673" s="16" t="s">
        <v>62</v>
      </c>
      <c r="B1673" s="17" t="s">
        <v>184</v>
      </c>
      <c r="C1673" s="18" t="s">
        <v>10</v>
      </c>
      <c r="D1673" s="16" t="s">
        <v>183</v>
      </c>
      <c r="E1673" s="9">
        <v>5566350</v>
      </c>
      <c r="F1673" s="9">
        <v>0</v>
      </c>
      <c r="G1673" s="9">
        <v>185544.5</v>
      </c>
      <c r="H1673" s="9">
        <v>1391587.5</v>
      </c>
      <c r="I1673" s="9">
        <v>3989218</v>
      </c>
      <c r="J1673" s="9">
        <v>0</v>
      </c>
      <c r="K1673" s="9">
        <v>0</v>
      </c>
      <c r="L1673" s="5">
        <f t="shared" si="78"/>
        <v>0.71666675649213574</v>
      </c>
      <c r="M1673" s="5">
        <f t="shared" si="79"/>
        <v>0</v>
      </c>
      <c r="N1673" s="31">
        <f t="shared" si="80"/>
        <v>0.25</v>
      </c>
    </row>
    <row r="1674" spans="1:14" ht="22.5">
      <c r="A1674" s="16" t="s">
        <v>62</v>
      </c>
      <c r="B1674" s="17" t="s">
        <v>199</v>
      </c>
      <c r="C1674" s="18" t="s">
        <v>10</v>
      </c>
      <c r="D1674" s="16" t="s">
        <v>198</v>
      </c>
      <c r="E1674" s="9">
        <v>96750</v>
      </c>
      <c r="F1674" s="9">
        <v>0</v>
      </c>
      <c r="G1674" s="9">
        <v>0</v>
      </c>
      <c r="H1674" s="9">
        <v>0</v>
      </c>
      <c r="I1674" s="9">
        <v>96750</v>
      </c>
      <c r="J1674" s="9">
        <v>96750</v>
      </c>
      <c r="K1674" s="9">
        <v>96750</v>
      </c>
      <c r="L1674" s="5">
        <f t="shared" si="78"/>
        <v>1</v>
      </c>
      <c r="M1674" s="5">
        <f t="shared" si="79"/>
        <v>1</v>
      </c>
      <c r="N1674" s="31">
        <f t="shared" si="80"/>
        <v>0</v>
      </c>
    </row>
    <row r="1675" spans="1:14" ht="22.5">
      <c r="A1675" s="16" t="s">
        <v>62</v>
      </c>
      <c r="B1675" s="17" t="s">
        <v>178</v>
      </c>
      <c r="C1675" s="18" t="s">
        <v>10</v>
      </c>
      <c r="D1675" s="16" t="s">
        <v>177</v>
      </c>
      <c r="E1675" s="9">
        <v>29000461</v>
      </c>
      <c r="F1675" s="9">
        <v>0</v>
      </c>
      <c r="G1675" s="9">
        <v>0</v>
      </c>
      <c r="H1675" s="9">
        <v>0</v>
      </c>
      <c r="I1675" s="9">
        <v>29000461</v>
      </c>
      <c r="J1675" s="9">
        <v>29000461</v>
      </c>
      <c r="K1675" s="9">
        <v>29000461</v>
      </c>
      <c r="L1675" s="5">
        <f t="shared" si="78"/>
        <v>1</v>
      </c>
      <c r="M1675" s="5">
        <f t="shared" si="79"/>
        <v>1</v>
      </c>
      <c r="N1675" s="31">
        <f t="shared" si="80"/>
        <v>0</v>
      </c>
    </row>
    <row r="1676" spans="1:14" ht="22.5">
      <c r="A1676" s="16" t="s">
        <v>62</v>
      </c>
      <c r="B1676" s="17" t="s">
        <v>176</v>
      </c>
      <c r="C1676" s="18" t="s">
        <v>10</v>
      </c>
      <c r="D1676" s="16" t="s">
        <v>175</v>
      </c>
      <c r="E1676" s="9">
        <v>275714</v>
      </c>
      <c r="F1676" s="9">
        <v>0</v>
      </c>
      <c r="G1676" s="9">
        <v>0</v>
      </c>
      <c r="H1676" s="9">
        <v>0</v>
      </c>
      <c r="I1676" s="9">
        <v>275714</v>
      </c>
      <c r="J1676" s="9">
        <v>0</v>
      </c>
      <c r="K1676" s="9">
        <v>0</v>
      </c>
      <c r="L1676" s="5">
        <f t="shared" si="78"/>
        <v>1</v>
      </c>
      <c r="M1676" s="5">
        <f t="shared" si="79"/>
        <v>0</v>
      </c>
      <c r="N1676" s="31">
        <f t="shared" si="80"/>
        <v>0</v>
      </c>
    </row>
    <row r="1677" spans="1:14" ht="22.5">
      <c r="A1677" s="16" t="s">
        <v>62</v>
      </c>
      <c r="B1677" s="17" t="s">
        <v>172</v>
      </c>
      <c r="C1677" s="18" t="s">
        <v>10</v>
      </c>
      <c r="D1677" s="16" t="s">
        <v>171</v>
      </c>
      <c r="E1677" s="9">
        <v>26000</v>
      </c>
      <c r="F1677" s="9">
        <v>0</v>
      </c>
      <c r="G1677" s="9">
        <v>0</v>
      </c>
      <c r="H1677" s="9">
        <v>0</v>
      </c>
      <c r="I1677" s="9">
        <v>26000</v>
      </c>
      <c r="J1677" s="9">
        <v>26000</v>
      </c>
      <c r="K1677" s="9">
        <v>26000</v>
      </c>
      <c r="L1677" s="5">
        <f t="shared" si="78"/>
        <v>1</v>
      </c>
      <c r="M1677" s="5">
        <f t="shared" si="79"/>
        <v>1</v>
      </c>
      <c r="N1677" s="31">
        <f t="shared" si="80"/>
        <v>0</v>
      </c>
    </row>
    <row r="1678" spans="1:14" ht="22.5">
      <c r="A1678" s="16" t="s">
        <v>62</v>
      </c>
      <c r="B1678" s="17" t="s">
        <v>170</v>
      </c>
      <c r="C1678" s="18" t="s">
        <v>10</v>
      </c>
      <c r="D1678" s="16" t="s">
        <v>169</v>
      </c>
      <c r="E1678" s="9">
        <v>12000</v>
      </c>
      <c r="F1678" s="9">
        <v>0</v>
      </c>
      <c r="G1678" s="9">
        <v>0</v>
      </c>
      <c r="H1678" s="9">
        <v>0</v>
      </c>
      <c r="I1678" s="9">
        <v>12000</v>
      </c>
      <c r="J1678" s="9">
        <v>12000</v>
      </c>
      <c r="K1678" s="9">
        <v>12000</v>
      </c>
      <c r="L1678" s="5">
        <f t="shared" si="78"/>
        <v>1</v>
      </c>
      <c r="M1678" s="5">
        <f t="shared" si="79"/>
        <v>1</v>
      </c>
      <c r="N1678" s="31">
        <f t="shared" si="80"/>
        <v>0</v>
      </c>
    </row>
    <row r="1679" spans="1:14" ht="22.5">
      <c r="A1679" s="16" t="s">
        <v>62</v>
      </c>
      <c r="B1679" s="17" t="s">
        <v>168</v>
      </c>
      <c r="C1679" s="18" t="s">
        <v>10</v>
      </c>
      <c r="D1679" s="16" t="s">
        <v>167</v>
      </c>
      <c r="E1679" s="9">
        <v>4479800</v>
      </c>
      <c r="F1679" s="9">
        <v>0</v>
      </c>
      <c r="G1679" s="9">
        <v>1500000</v>
      </c>
      <c r="H1679" s="9">
        <v>0</v>
      </c>
      <c r="I1679" s="9">
        <v>2979800</v>
      </c>
      <c r="J1679" s="9">
        <v>2979800</v>
      </c>
      <c r="K1679" s="9">
        <v>2979800</v>
      </c>
      <c r="L1679" s="5">
        <f t="shared" si="78"/>
        <v>0.66516362337604362</v>
      </c>
      <c r="M1679" s="5">
        <f t="shared" si="79"/>
        <v>0.66516362337604362</v>
      </c>
      <c r="N1679" s="31">
        <f t="shared" si="80"/>
        <v>0</v>
      </c>
    </row>
    <row r="1680" spans="1:14" ht="22.5">
      <c r="A1680" s="16" t="s">
        <v>62</v>
      </c>
      <c r="B1680" s="17" t="s">
        <v>166</v>
      </c>
      <c r="C1680" s="18" t="s">
        <v>10</v>
      </c>
      <c r="D1680" s="16" t="s">
        <v>165</v>
      </c>
      <c r="E1680" s="9">
        <v>4526120</v>
      </c>
      <c r="F1680" s="9">
        <v>0</v>
      </c>
      <c r="G1680" s="9">
        <v>0</v>
      </c>
      <c r="H1680" s="9">
        <v>0</v>
      </c>
      <c r="I1680" s="9">
        <v>4526120</v>
      </c>
      <c r="J1680" s="9">
        <v>4153800</v>
      </c>
      <c r="K1680" s="9">
        <v>4153800</v>
      </c>
      <c r="L1680" s="5">
        <f t="shared" si="78"/>
        <v>1</v>
      </c>
      <c r="M1680" s="5">
        <f t="shared" si="79"/>
        <v>0.9177396975776162</v>
      </c>
      <c r="N1680" s="31">
        <f t="shared" si="80"/>
        <v>0</v>
      </c>
    </row>
    <row r="1681" spans="1:14" ht="22.5">
      <c r="A1681" s="16" t="s">
        <v>62</v>
      </c>
      <c r="B1681" s="17" t="s">
        <v>164</v>
      </c>
      <c r="C1681" s="18" t="s">
        <v>10</v>
      </c>
      <c r="D1681" s="16" t="s">
        <v>163</v>
      </c>
      <c r="E1681" s="9">
        <v>13155000</v>
      </c>
      <c r="F1681" s="9">
        <v>0</v>
      </c>
      <c r="G1681" s="9">
        <v>103096</v>
      </c>
      <c r="H1681" s="9">
        <v>6154881</v>
      </c>
      <c r="I1681" s="9">
        <v>6897023</v>
      </c>
      <c r="J1681" s="9">
        <v>6162717</v>
      </c>
      <c r="K1681" s="9">
        <v>6162717</v>
      </c>
      <c r="L1681" s="5">
        <f t="shared" si="78"/>
        <v>0.52428909160015202</v>
      </c>
      <c r="M1681" s="5">
        <f t="shared" si="79"/>
        <v>0.4684695553021665</v>
      </c>
      <c r="N1681" s="31">
        <f t="shared" si="80"/>
        <v>0.4678738882554162</v>
      </c>
    </row>
    <row r="1682" spans="1:14" ht="22.5">
      <c r="A1682" s="16" t="s">
        <v>62</v>
      </c>
      <c r="B1682" s="17" t="s">
        <v>209</v>
      </c>
      <c r="C1682" s="18" t="s">
        <v>10</v>
      </c>
      <c r="D1682" s="16" t="s">
        <v>208</v>
      </c>
      <c r="E1682" s="9">
        <v>500000</v>
      </c>
      <c r="F1682" s="9">
        <v>0</v>
      </c>
      <c r="G1682" s="9">
        <v>0</v>
      </c>
      <c r="H1682" s="9">
        <v>500000</v>
      </c>
      <c r="I1682" s="9">
        <v>0</v>
      </c>
      <c r="J1682" s="9">
        <v>0</v>
      </c>
      <c r="K1682" s="9">
        <v>0</v>
      </c>
      <c r="L1682" s="5">
        <f t="shared" si="78"/>
        <v>0</v>
      </c>
      <c r="M1682" s="5">
        <f t="shared" si="79"/>
        <v>0</v>
      </c>
      <c r="N1682" s="31">
        <f t="shared" si="80"/>
        <v>1</v>
      </c>
    </row>
    <row r="1683" spans="1:14" ht="22.5">
      <c r="A1683" s="16" t="s">
        <v>62</v>
      </c>
      <c r="B1683" s="17" t="s">
        <v>162</v>
      </c>
      <c r="C1683" s="18" t="s">
        <v>10</v>
      </c>
      <c r="D1683" s="16" t="s">
        <v>161</v>
      </c>
      <c r="E1683" s="9">
        <v>67865095</v>
      </c>
      <c r="F1683" s="9">
        <v>0</v>
      </c>
      <c r="G1683" s="9">
        <v>13565019</v>
      </c>
      <c r="H1683" s="9">
        <v>0</v>
      </c>
      <c r="I1683" s="9">
        <v>54300076</v>
      </c>
      <c r="J1683" s="9">
        <v>26169444</v>
      </c>
      <c r="K1683" s="9">
        <v>26169444</v>
      </c>
      <c r="L1683" s="5">
        <f t="shared" si="78"/>
        <v>0.80011788092243885</v>
      </c>
      <c r="M1683" s="5">
        <f t="shared" si="79"/>
        <v>0.38560977480396957</v>
      </c>
      <c r="N1683" s="31">
        <f t="shared" si="80"/>
        <v>0</v>
      </c>
    </row>
    <row r="1684" spans="1:14" ht="22.5">
      <c r="A1684" s="16" t="s">
        <v>62</v>
      </c>
      <c r="B1684" s="17" t="s">
        <v>160</v>
      </c>
      <c r="C1684" s="18" t="s">
        <v>10</v>
      </c>
      <c r="D1684" s="16" t="s">
        <v>87</v>
      </c>
      <c r="E1684" s="9">
        <v>35061175</v>
      </c>
      <c r="F1684" s="9">
        <v>0</v>
      </c>
      <c r="G1684" s="9">
        <v>0</v>
      </c>
      <c r="H1684" s="9">
        <v>0</v>
      </c>
      <c r="I1684" s="9">
        <v>35061175</v>
      </c>
      <c r="J1684" s="9">
        <v>31257503</v>
      </c>
      <c r="K1684" s="9">
        <v>31257503</v>
      </c>
      <c r="L1684" s="5">
        <f t="shared" si="78"/>
        <v>1</v>
      </c>
      <c r="M1684" s="5">
        <f t="shared" si="79"/>
        <v>0.89151327643754097</v>
      </c>
      <c r="N1684" s="31">
        <f t="shared" si="80"/>
        <v>0</v>
      </c>
    </row>
    <row r="1685" spans="1:14" ht="22.5">
      <c r="A1685" s="16" t="s">
        <v>62</v>
      </c>
      <c r="B1685" s="17" t="s">
        <v>159</v>
      </c>
      <c r="C1685" s="18" t="s">
        <v>10</v>
      </c>
      <c r="D1685" s="16" t="s">
        <v>85</v>
      </c>
      <c r="E1685" s="9">
        <v>863803</v>
      </c>
      <c r="F1685" s="9">
        <v>0</v>
      </c>
      <c r="G1685" s="9">
        <v>0</v>
      </c>
      <c r="H1685" s="9">
        <v>31647</v>
      </c>
      <c r="I1685" s="9">
        <v>832156</v>
      </c>
      <c r="J1685" s="9">
        <v>832156</v>
      </c>
      <c r="K1685" s="9">
        <v>832156</v>
      </c>
      <c r="L1685" s="5">
        <f t="shared" si="78"/>
        <v>0.96336317424227513</v>
      </c>
      <c r="M1685" s="5">
        <f t="shared" si="79"/>
        <v>0.96336317424227513</v>
      </c>
      <c r="N1685" s="31">
        <f t="shared" si="80"/>
        <v>3.6636825757724853E-2</v>
      </c>
    </row>
    <row r="1686" spans="1:14" ht="22.5">
      <c r="A1686" s="16" t="s">
        <v>62</v>
      </c>
      <c r="B1686" s="17" t="s">
        <v>158</v>
      </c>
      <c r="C1686" s="18" t="s">
        <v>10</v>
      </c>
      <c r="D1686" s="16" t="s">
        <v>157</v>
      </c>
      <c r="E1686" s="9">
        <v>103984043</v>
      </c>
      <c r="F1686" s="9">
        <v>0</v>
      </c>
      <c r="G1686" s="9">
        <v>103984043</v>
      </c>
      <c r="H1686" s="9">
        <v>0</v>
      </c>
      <c r="I1686" s="9">
        <v>0</v>
      </c>
      <c r="J1686" s="9">
        <v>0</v>
      </c>
      <c r="K1686" s="9">
        <v>0</v>
      </c>
      <c r="L1686" s="5">
        <f t="shared" si="78"/>
        <v>0</v>
      </c>
      <c r="M1686" s="5">
        <f t="shared" si="79"/>
        <v>0</v>
      </c>
      <c r="N1686" s="31">
        <f t="shared" si="80"/>
        <v>0</v>
      </c>
    </row>
    <row r="1687" spans="1:14" ht="22.5">
      <c r="A1687" s="16" t="s">
        <v>62</v>
      </c>
      <c r="B1687" s="17" t="s">
        <v>156</v>
      </c>
      <c r="C1687" s="18" t="s">
        <v>10</v>
      </c>
      <c r="D1687" s="16" t="s">
        <v>155</v>
      </c>
      <c r="E1687" s="9">
        <v>78336600</v>
      </c>
      <c r="F1687" s="9">
        <v>0</v>
      </c>
      <c r="G1687" s="9">
        <v>54900600</v>
      </c>
      <c r="H1687" s="9">
        <v>605842</v>
      </c>
      <c r="I1687" s="9">
        <v>22830158</v>
      </c>
      <c r="J1687" s="9">
        <v>15390899</v>
      </c>
      <c r="K1687" s="9">
        <v>15390899</v>
      </c>
      <c r="L1687" s="5">
        <f t="shared" si="78"/>
        <v>0.29143667200261436</v>
      </c>
      <c r="M1687" s="5">
        <f t="shared" si="79"/>
        <v>0.19647136842804003</v>
      </c>
      <c r="N1687" s="31">
        <f t="shared" si="80"/>
        <v>7.7338306742952851E-3</v>
      </c>
    </row>
    <row r="1688" spans="1:14" ht="22.5">
      <c r="A1688" s="16" t="s">
        <v>62</v>
      </c>
      <c r="B1688" s="17" t="s">
        <v>154</v>
      </c>
      <c r="C1688" s="18" t="s">
        <v>10</v>
      </c>
      <c r="D1688" s="16" t="s">
        <v>153</v>
      </c>
      <c r="E1688" s="9">
        <v>17280000</v>
      </c>
      <c r="F1688" s="9">
        <v>0</v>
      </c>
      <c r="G1688" s="9">
        <v>0</v>
      </c>
      <c r="H1688" s="9">
        <v>0</v>
      </c>
      <c r="I1688" s="9">
        <v>17280000</v>
      </c>
      <c r="J1688" s="9">
        <v>10091749</v>
      </c>
      <c r="K1688" s="9">
        <v>10091749</v>
      </c>
      <c r="L1688" s="5">
        <f t="shared" si="78"/>
        <v>1</v>
      </c>
      <c r="M1688" s="5">
        <f t="shared" si="79"/>
        <v>0.58401325231481482</v>
      </c>
      <c r="N1688" s="31">
        <f t="shared" si="80"/>
        <v>0</v>
      </c>
    </row>
    <row r="1689" spans="1:14" ht="22.5">
      <c r="A1689" s="16" t="s">
        <v>62</v>
      </c>
      <c r="B1689" s="17" t="s">
        <v>152</v>
      </c>
      <c r="C1689" s="18" t="s">
        <v>10</v>
      </c>
      <c r="D1689" s="16" t="s">
        <v>151</v>
      </c>
      <c r="E1689" s="9">
        <v>187144520</v>
      </c>
      <c r="F1689" s="9">
        <v>0</v>
      </c>
      <c r="G1689" s="9">
        <v>0</v>
      </c>
      <c r="H1689" s="9">
        <v>0</v>
      </c>
      <c r="I1689" s="9">
        <v>187144520</v>
      </c>
      <c r="J1689" s="9">
        <v>168010041</v>
      </c>
      <c r="K1689" s="9">
        <v>168010041</v>
      </c>
      <c r="L1689" s="5">
        <f t="shared" si="78"/>
        <v>1</v>
      </c>
      <c r="M1689" s="5">
        <f t="shared" si="79"/>
        <v>0.89775560085863049</v>
      </c>
      <c r="N1689" s="31">
        <f t="shared" si="80"/>
        <v>0</v>
      </c>
    </row>
    <row r="1690" spans="1:14" ht="22.5">
      <c r="A1690" s="16" t="s">
        <v>62</v>
      </c>
      <c r="B1690" s="17" t="s">
        <v>150</v>
      </c>
      <c r="C1690" s="18" t="s">
        <v>10</v>
      </c>
      <c r="D1690" s="16" t="s">
        <v>149</v>
      </c>
      <c r="E1690" s="9">
        <v>93029212</v>
      </c>
      <c r="F1690" s="9">
        <v>0</v>
      </c>
      <c r="G1690" s="9">
        <v>8505482</v>
      </c>
      <c r="H1690" s="9">
        <v>2026114</v>
      </c>
      <c r="I1690" s="9">
        <v>82497616</v>
      </c>
      <c r="J1690" s="9">
        <v>81706542</v>
      </c>
      <c r="K1690" s="9">
        <v>81706542</v>
      </c>
      <c r="L1690" s="5">
        <f t="shared" si="78"/>
        <v>0.88679259155715517</v>
      </c>
      <c r="M1690" s="5">
        <f t="shared" si="79"/>
        <v>0.87828909052782256</v>
      </c>
      <c r="N1690" s="31">
        <f t="shared" si="80"/>
        <v>2.1779330991215963E-2</v>
      </c>
    </row>
    <row r="1691" spans="1:14" ht="22.5">
      <c r="A1691" s="16" t="s">
        <v>62</v>
      </c>
      <c r="B1691" s="17" t="s">
        <v>148</v>
      </c>
      <c r="C1691" s="18" t="s">
        <v>10</v>
      </c>
      <c r="D1691" s="16" t="s">
        <v>127</v>
      </c>
      <c r="E1691" s="9">
        <v>1407797</v>
      </c>
      <c r="F1691" s="9">
        <v>0</v>
      </c>
      <c r="G1691" s="9">
        <v>0</v>
      </c>
      <c r="H1691" s="9">
        <v>1256179</v>
      </c>
      <c r="I1691" s="9">
        <v>151618</v>
      </c>
      <c r="J1691" s="9">
        <v>151618</v>
      </c>
      <c r="K1691" s="9">
        <v>151618</v>
      </c>
      <c r="L1691" s="5">
        <f t="shared" si="78"/>
        <v>0.10769876622836957</v>
      </c>
      <c r="M1691" s="5">
        <f t="shared" si="79"/>
        <v>0.10769876622836957</v>
      </c>
      <c r="N1691" s="31">
        <f t="shared" si="80"/>
        <v>0.8923012337716304</v>
      </c>
    </row>
    <row r="1692" spans="1:14" ht="22.5">
      <c r="A1692" s="16" t="s">
        <v>62</v>
      </c>
      <c r="B1692" s="17" t="s">
        <v>147</v>
      </c>
      <c r="C1692" s="18" t="s">
        <v>10</v>
      </c>
      <c r="D1692" s="16" t="s">
        <v>146</v>
      </c>
      <c r="E1692" s="9">
        <v>43127608</v>
      </c>
      <c r="F1692" s="9">
        <v>0</v>
      </c>
      <c r="G1692" s="9">
        <v>0</v>
      </c>
      <c r="H1692" s="9">
        <v>0</v>
      </c>
      <c r="I1692" s="9">
        <v>43127608</v>
      </c>
      <c r="J1692" s="9">
        <v>37846676</v>
      </c>
      <c r="K1692" s="9">
        <v>37846676</v>
      </c>
      <c r="L1692" s="5">
        <f t="shared" si="78"/>
        <v>1</v>
      </c>
      <c r="M1692" s="5">
        <f t="shared" si="79"/>
        <v>0.87755101094408017</v>
      </c>
      <c r="N1692" s="31">
        <f t="shared" si="80"/>
        <v>0</v>
      </c>
    </row>
    <row r="1693" spans="1:14" ht="22.5">
      <c r="A1693" s="16" t="s">
        <v>62</v>
      </c>
      <c r="B1693" s="17" t="s">
        <v>145</v>
      </c>
      <c r="C1693" s="18" t="s">
        <v>10</v>
      </c>
      <c r="D1693" s="16" t="s">
        <v>144</v>
      </c>
      <c r="E1693" s="9">
        <v>1076240</v>
      </c>
      <c r="F1693" s="9">
        <v>0</v>
      </c>
      <c r="G1693" s="9">
        <v>306464</v>
      </c>
      <c r="H1693" s="9">
        <v>0</v>
      </c>
      <c r="I1693" s="9">
        <v>769776</v>
      </c>
      <c r="J1693" s="9">
        <v>769776</v>
      </c>
      <c r="K1693" s="9">
        <v>769776</v>
      </c>
      <c r="L1693" s="5">
        <f t="shared" si="78"/>
        <v>0.71524567011075602</v>
      </c>
      <c r="M1693" s="5">
        <f t="shared" si="79"/>
        <v>0.71524567011075602</v>
      </c>
      <c r="N1693" s="31">
        <f t="shared" si="80"/>
        <v>0</v>
      </c>
    </row>
    <row r="1694" spans="1:14" ht="22.5">
      <c r="A1694" s="16" t="s">
        <v>62</v>
      </c>
      <c r="B1694" s="17" t="s">
        <v>197</v>
      </c>
      <c r="C1694" s="18" t="s">
        <v>10</v>
      </c>
      <c r="D1694" s="16" t="s">
        <v>196</v>
      </c>
      <c r="E1694" s="9">
        <v>3708000</v>
      </c>
      <c r="F1694" s="9">
        <v>0</v>
      </c>
      <c r="G1694" s="9">
        <v>0</v>
      </c>
      <c r="H1694" s="9">
        <v>3708000</v>
      </c>
      <c r="I1694" s="9">
        <v>0</v>
      </c>
      <c r="J1694" s="9">
        <v>0</v>
      </c>
      <c r="K1694" s="9">
        <v>0</v>
      </c>
      <c r="L1694" s="5">
        <f t="shared" si="78"/>
        <v>0</v>
      </c>
      <c r="M1694" s="5">
        <f t="shared" si="79"/>
        <v>0</v>
      </c>
      <c r="N1694" s="31">
        <f t="shared" si="80"/>
        <v>1</v>
      </c>
    </row>
    <row r="1695" spans="1:14" ht="22.5">
      <c r="A1695" s="16" t="s">
        <v>62</v>
      </c>
      <c r="B1695" s="17" t="s">
        <v>143</v>
      </c>
      <c r="C1695" s="18" t="s">
        <v>10</v>
      </c>
      <c r="D1695" s="16" t="s">
        <v>85</v>
      </c>
      <c r="E1695" s="9">
        <v>51548</v>
      </c>
      <c r="F1695" s="9">
        <v>0</v>
      </c>
      <c r="G1695" s="9">
        <v>0</v>
      </c>
      <c r="H1695" s="9">
        <v>0</v>
      </c>
      <c r="I1695" s="9">
        <v>51548</v>
      </c>
      <c r="J1695" s="9">
        <v>51548</v>
      </c>
      <c r="K1695" s="9">
        <v>51548</v>
      </c>
      <c r="L1695" s="5">
        <f t="shared" si="78"/>
        <v>1</v>
      </c>
      <c r="M1695" s="5">
        <f t="shared" si="79"/>
        <v>1</v>
      </c>
      <c r="N1695" s="31">
        <f t="shared" si="80"/>
        <v>0</v>
      </c>
    </row>
    <row r="1696" spans="1:14" ht="22.5">
      <c r="A1696" s="16" t="s">
        <v>62</v>
      </c>
      <c r="B1696" s="17" t="s">
        <v>142</v>
      </c>
      <c r="C1696" s="18" t="s">
        <v>10</v>
      </c>
      <c r="D1696" s="16" t="s">
        <v>141</v>
      </c>
      <c r="E1696" s="9">
        <v>4000000</v>
      </c>
      <c r="F1696" s="9">
        <v>0</v>
      </c>
      <c r="G1696" s="9">
        <v>0</v>
      </c>
      <c r="H1696" s="9">
        <v>2000000</v>
      </c>
      <c r="I1696" s="9">
        <v>2000000</v>
      </c>
      <c r="J1696" s="9">
        <v>400000</v>
      </c>
      <c r="K1696" s="9">
        <v>400000</v>
      </c>
      <c r="L1696" s="5">
        <f t="shared" si="78"/>
        <v>0.5</v>
      </c>
      <c r="M1696" s="5">
        <f t="shared" si="79"/>
        <v>0.1</v>
      </c>
      <c r="N1696" s="31">
        <f t="shared" si="80"/>
        <v>0.5</v>
      </c>
    </row>
    <row r="1697" spans="1:14" ht="22.5">
      <c r="A1697" s="16" t="s">
        <v>62</v>
      </c>
      <c r="B1697" s="17" t="s">
        <v>140</v>
      </c>
      <c r="C1697" s="18" t="s">
        <v>10</v>
      </c>
      <c r="D1697" s="16" t="s">
        <v>87</v>
      </c>
      <c r="E1697" s="9">
        <v>23100353</v>
      </c>
      <c r="F1697" s="9">
        <v>0</v>
      </c>
      <c r="G1697" s="9">
        <v>0</v>
      </c>
      <c r="H1697" s="9">
        <v>0</v>
      </c>
      <c r="I1697" s="9">
        <v>23100353</v>
      </c>
      <c r="J1697" s="9">
        <v>19296680</v>
      </c>
      <c r="K1697" s="9">
        <v>19296680</v>
      </c>
      <c r="L1697" s="5">
        <f t="shared" si="78"/>
        <v>1</v>
      </c>
      <c r="M1697" s="5">
        <f t="shared" si="79"/>
        <v>0.83534134738114174</v>
      </c>
      <c r="N1697" s="31">
        <f t="shared" si="80"/>
        <v>0</v>
      </c>
    </row>
    <row r="1698" spans="1:14" ht="22.5">
      <c r="A1698" s="16" t="s">
        <v>62</v>
      </c>
      <c r="B1698" s="17" t="s">
        <v>139</v>
      </c>
      <c r="C1698" s="18" t="s">
        <v>10</v>
      </c>
      <c r="D1698" s="16" t="s">
        <v>85</v>
      </c>
      <c r="E1698" s="9">
        <v>20000000</v>
      </c>
      <c r="F1698" s="9">
        <v>0</v>
      </c>
      <c r="G1698" s="9">
        <v>0</v>
      </c>
      <c r="H1698" s="9">
        <v>16104695</v>
      </c>
      <c r="I1698" s="9">
        <v>3895305</v>
      </c>
      <c r="J1698" s="9">
        <v>3655781</v>
      </c>
      <c r="K1698" s="9">
        <v>3655781</v>
      </c>
      <c r="L1698" s="5">
        <f t="shared" si="78"/>
        <v>0.19476525</v>
      </c>
      <c r="M1698" s="5">
        <f t="shared" si="79"/>
        <v>0.18278905000000001</v>
      </c>
      <c r="N1698" s="31">
        <f t="shared" si="80"/>
        <v>0.80523475</v>
      </c>
    </row>
    <row r="1699" spans="1:14" ht="22.5">
      <c r="A1699" s="16" t="s">
        <v>62</v>
      </c>
      <c r="B1699" s="17" t="s">
        <v>138</v>
      </c>
      <c r="C1699" s="18" t="s">
        <v>10</v>
      </c>
      <c r="D1699" s="16" t="s">
        <v>87</v>
      </c>
      <c r="E1699" s="9">
        <v>29687201</v>
      </c>
      <c r="F1699" s="9">
        <v>0</v>
      </c>
      <c r="G1699" s="9">
        <v>0</v>
      </c>
      <c r="H1699" s="9">
        <v>0</v>
      </c>
      <c r="I1699" s="9">
        <v>29687201</v>
      </c>
      <c r="J1699" s="9">
        <v>25883529</v>
      </c>
      <c r="K1699" s="9">
        <v>25883529</v>
      </c>
      <c r="L1699" s="5">
        <f t="shared" si="78"/>
        <v>1</v>
      </c>
      <c r="M1699" s="5">
        <f t="shared" si="79"/>
        <v>0.87187502115810778</v>
      </c>
      <c r="N1699" s="31">
        <f t="shared" si="80"/>
        <v>0</v>
      </c>
    </row>
    <row r="1700" spans="1:14" ht="22.5">
      <c r="A1700" s="16" t="s">
        <v>62</v>
      </c>
      <c r="B1700" s="17" t="s">
        <v>137</v>
      </c>
      <c r="C1700" s="18" t="s">
        <v>10</v>
      </c>
      <c r="D1700" s="16" t="s">
        <v>85</v>
      </c>
      <c r="E1700" s="9">
        <v>358241</v>
      </c>
      <c r="F1700" s="9">
        <v>0</v>
      </c>
      <c r="G1700" s="9">
        <v>0</v>
      </c>
      <c r="H1700" s="9">
        <v>358241</v>
      </c>
      <c r="I1700" s="9">
        <v>0</v>
      </c>
      <c r="J1700" s="9">
        <v>0</v>
      </c>
      <c r="K1700" s="9">
        <v>0</v>
      </c>
      <c r="L1700" s="5">
        <f t="shared" si="78"/>
        <v>0</v>
      </c>
      <c r="M1700" s="5">
        <f t="shared" si="79"/>
        <v>0</v>
      </c>
      <c r="N1700" s="31">
        <f t="shared" si="80"/>
        <v>1</v>
      </c>
    </row>
    <row r="1701" spans="1:14" ht="22.5">
      <c r="A1701" s="16" t="s">
        <v>62</v>
      </c>
      <c r="B1701" s="17" t="s">
        <v>136</v>
      </c>
      <c r="C1701" s="18" t="s">
        <v>10</v>
      </c>
      <c r="D1701" s="16" t="s">
        <v>135</v>
      </c>
      <c r="E1701" s="9">
        <v>12417714</v>
      </c>
      <c r="F1701" s="9">
        <v>0</v>
      </c>
      <c r="G1701" s="9">
        <v>0</v>
      </c>
      <c r="H1701" s="9">
        <v>39914</v>
      </c>
      <c r="I1701" s="9">
        <v>12377800</v>
      </c>
      <c r="J1701" s="9">
        <v>5913200</v>
      </c>
      <c r="K1701" s="9">
        <v>5913200</v>
      </c>
      <c r="L1701" s="5">
        <f t="shared" si="78"/>
        <v>0.99678572078564542</v>
      </c>
      <c r="M1701" s="5">
        <f t="shared" si="79"/>
        <v>0.47619070627653365</v>
      </c>
      <c r="N1701" s="31">
        <f t="shared" si="80"/>
        <v>3.2142792143545905E-3</v>
      </c>
    </row>
    <row r="1702" spans="1:14" ht="22.5">
      <c r="A1702" s="16" t="s">
        <v>62</v>
      </c>
      <c r="B1702" s="17" t="s">
        <v>134</v>
      </c>
      <c r="C1702" s="18" t="s">
        <v>10</v>
      </c>
      <c r="D1702" s="16" t="s">
        <v>87</v>
      </c>
      <c r="E1702" s="9">
        <v>394407749</v>
      </c>
      <c r="F1702" s="9">
        <v>0</v>
      </c>
      <c r="G1702" s="9">
        <v>0</v>
      </c>
      <c r="H1702" s="9">
        <v>0</v>
      </c>
      <c r="I1702" s="9">
        <v>394407749</v>
      </c>
      <c r="J1702" s="9">
        <v>348924741.5</v>
      </c>
      <c r="K1702" s="9">
        <v>348924741.5</v>
      </c>
      <c r="L1702" s="5">
        <f t="shared" si="78"/>
        <v>1</v>
      </c>
      <c r="M1702" s="5">
        <f t="shared" si="79"/>
        <v>0.88468023862279643</v>
      </c>
      <c r="N1702" s="31">
        <f t="shared" si="80"/>
        <v>0</v>
      </c>
    </row>
    <row r="1703" spans="1:14" ht="22.5">
      <c r="A1703" s="16" t="s">
        <v>62</v>
      </c>
      <c r="B1703" s="17" t="s">
        <v>133</v>
      </c>
      <c r="C1703" s="18" t="s">
        <v>10</v>
      </c>
      <c r="D1703" s="16" t="s">
        <v>85</v>
      </c>
      <c r="E1703" s="9">
        <v>15553100</v>
      </c>
      <c r="F1703" s="9">
        <v>0</v>
      </c>
      <c r="G1703" s="9">
        <v>27934</v>
      </c>
      <c r="H1703" s="9">
        <v>3650171</v>
      </c>
      <c r="I1703" s="9">
        <v>11874995</v>
      </c>
      <c r="J1703" s="9">
        <v>10350002</v>
      </c>
      <c r="K1703" s="9">
        <v>10350002</v>
      </c>
      <c r="L1703" s="5">
        <f t="shared" si="78"/>
        <v>0.76351306170474054</v>
      </c>
      <c r="M1703" s="5">
        <f t="shared" si="79"/>
        <v>0.66546231940899236</v>
      </c>
      <c r="N1703" s="31">
        <f t="shared" si="80"/>
        <v>0.23469089763455517</v>
      </c>
    </row>
    <row r="1704" spans="1:14" ht="22.5">
      <c r="A1704" s="16" t="s">
        <v>62</v>
      </c>
      <c r="B1704" s="17" t="s">
        <v>132</v>
      </c>
      <c r="C1704" s="18" t="s">
        <v>10</v>
      </c>
      <c r="D1704" s="16" t="s">
        <v>131</v>
      </c>
      <c r="E1704" s="9">
        <v>154347817</v>
      </c>
      <c r="F1704" s="9">
        <v>0</v>
      </c>
      <c r="G1704" s="9">
        <v>0</v>
      </c>
      <c r="H1704" s="9">
        <v>8000000</v>
      </c>
      <c r="I1704" s="9">
        <v>146347817</v>
      </c>
      <c r="J1704" s="9">
        <v>141298721</v>
      </c>
      <c r="K1704" s="9">
        <v>141298721</v>
      </c>
      <c r="L1704" s="5">
        <f t="shared" si="78"/>
        <v>0.94816901103304885</v>
      </c>
      <c r="M1704" s="5">
        <f t="shared" si="79"/>
        <v>0.91545655614941412</v>
      </c>
      <c r="N1704" s="31">
        <f t="shared" si="80"/>
        <v>5.183098896695118E-2</v>
      </c>
    </row>
    <row r="1705" spans="1:14" ht="22.5">
      <c r="A1705" s="16" t="s">
        <v>62</v>
      </c>
      <c r="B1705" s="17" t="s">
        <v>239</v>
      </c>
      <c r="C1705" s="18" t="s">
        <v>37</v>
      </c>
      <c r="D1705" s="16" t="s">
        <v>238</v>
      </c>
      <c r="E1705" s="9">
        <v>130000000</v>
      </c>
      <c r="F1705" s="9">
        <v>0</v>
      </c>
      <c r="G1705" s="9">
        <v>0</v>
      </c>
      <c r="H1705" s="9">
        <v>0</v>
      </c>
      <c r="I1705" s="9">
        <v>130000000</v>
      </c>
      <c r="J1705" s="9">
        <v>0</v>
      </c>
      <c r="K1705" s="9">
        <v>0</v>
      </c>
      <c r="L1705" s="5">
        <f t="shared" si="78"/>
        <v>1</v>
      </c>
      <c r="M1705" s="5">
        <f t="shared" si="79"/>
        <v>0</v>
      </c>
      <c r="N1705" s="31">
        <f t="shared" si="80"/>
        <v>0</v>
      </c>
    </row>
    <row r="1706" spans="1:14" ht="22.5">
      <c r="A1706" s="16" t="s">
        <v>62</v>
      </c>
      <c r="B1706" s="17" t="s">
        <v>126</v>
      </c>
      <c r="C1706" s="18" t="s">
        <v>37</v>
      </c>
      <c r="D1706" s="16" t="s">
        <v>87</v>
      </c>
      <c r="E1706" s="9">
        <v>318815612</v>
      </c>
      <c r="F1706" s="9">
        <v>0</v>
      </c>
      <c r="G1706" s="9">
        <v>0</v>
      </c>
      <c r="H1706" s="9">
        <v>0.5</v>
      </c>
      <c r="I1706" s="9">
        <v>318815611.5</v>
      </c>
      <c r="J1706" s="9">
        <v>281465004.5</v>
      </c>
      <c r="K1706" s="9">
        <v>281465004.5</v>
      </c>
      <c r="L1706" s="5">
        <f t="shared" si="78"/>
        <v>0.9999999984316954</v>
      </c>
      <c r="M1706" s="5">
        <f t="shared" si="79"/>
        <v>0.88284573874631966</v>
      </c>
      <c r="N1706" s="31">
        <f t="shared" si="80"/>
        <v>1.5683046286955358E-9</v>
      </c>
    </row>
    <row r="1707" spans="1:14" ht="22.5">
      <c r="A1707" s="16" t="s">
        <v>62</v>
      </c>
      <c r="B1707" s="17" t="s">
        <v>126</v>
      </c>
      <c r="C1707" s="18" t="s">
        <v>40</v>
      </c>
      <c r="D1707" s="16" t="s">
        <v>87</v>
      </c>
      <c r="E1707" s="9">
        <v>42315849</v>
      </c>
      <c r="F1707" s="9">
        <v>0</v>
      </c>
      <c r="G1707" s="9">
        <v>428386</v>
      </c>
      <c r="H1707" s="9">
        <v>17862225.5</v>
      </c>
      <c r="I1707" s="9">
        <v>24025237.5</v>
      </c>
      <c r="J1707" s="9">
        <v>353351</v>
      </c>
      <c r="K1707" s="9">
        <v>353351</v>
      </c>
      <c r="L1707" s="5">
        <f t="shared" si="78"/>
        <v>0.56775978900955049</v>
      </c>
      <c r="M1707" s="5">
        <f t="shared" si="79"/>
        <v>8.3503228305782072E-3</v>
      </c>
      <c r="N1707" s="31">
        <f t="shared" si="80"/>
        <v>0.42211667548014931</v>
      </c>
    </row>
    <row r="1708" spans="1:14" ht="22.5">
      <c r="A1708" s="16" t="s">
        <v>62</v>
      </c>
      <c r="B1708" s="17" t="s">
        <v>126</v>
      </c>
      <c r="C1708" s="18" t="s">
        <v>10</v>
      </c>
      <c r="D1708" s="16" t="s">
        <v>87</v>
      </c>
      <c r="E1708" s="9">
        <v>96541603</v>
      </c>
      <c r="F1708" s="9">
        <v>0</v>
      </c>
      <c r="G1708" s="9">
        <v>0</v>
      </c>
      <c r="H1708" s="9">
        <v>0</v>
      </c>
      <c r="I1708" s="9">
        <v>96541603</v>
      </c>
      <c r="J1708" s="9">
        <v>71416201</v>
      </c>
      <c r="K1708" s="9">
        <v>71416201</v>
      </c>
      <c r="L1708" s="5">
        <f t="shared" si="78"/>
        <v>1</v>
      </c>
      <c r="M1708" s="5">
        <f t="shared" si="79"/>
        <v>0.73974534066934849</v>
      </c>
      <c r="N1708" s="31">
        <f t="shared" si="80"/>
        <v>0</v>
      </c>
    </row>
    <row r="1709" spans="1:14" ht="22.5">
      <c r="A1709" s="16" t="s">
        <v>62</v>
      </c>
      <c r="B1709" s="17" t="s">
        <v>125</v>
      </c>
      <c r="C1709" s="18" t="s">
        <v>10</v>
      </c>
      <c r="D1709" s="16" t="s">
        <v>85</v>
      </c>
      <c r="E1709" s="9">
        <v>50762209</v>
      </c>
      <c r="F1709" s="9">
        <v>0</v>
      </c>
      <c r="G1709" s="9">
        <v>1041442</v>
      </c>
      <c r="H1709" s="9">
        <v>7344372</v>
      </c>
      <c r="I1709" s="9">
        <v>42376395</v>
      </c>
      <c r="J1709" s="9">
        <v>39942720</v>
      </c>
      <c r="K1709" s="9">
        <v>39942720</v>
      </c>
      <c r="L1709" s="5">
        <f t="shared" si="78"/>
        <v>0.83480202762649669</v>
      </c>
      <c r="M1709" s="5">
        <f t="shared" si="79"/>
        <v>0.78685937406703477</v>
      </c>
      <c r="N1709" s="31">
        <f t="shared" si="80"/>
        <v>0.14468188332781184</v>
      </c>
    </row>
    <row r="1710" spans="1:14" ht="22.5">
      <c r="A1710" s="16" t="s">
        <v>62</v>
      </c>
      <c r="B1710" s="17" t="s">
        <v>124</v>
      </c>
      <c r="C1710" s="18" t="s">
        <v>37</v>
      </c>
      <c r="D1710" s="16" t="s">
        <v>123</v>
      </c>
      <c r="E1710" s="9">
        <v>6237021670</v>
      </c>
      <c r="F1710" s="9">
        <v>0</v>
      </c>
      <c r="G1710" s="9">
        <v>0</v>
      </c>
      <c r="H1710" s="9">
        <v>0</v>
      </c>
      <c r="I1710" s="9">
        <v>6237021670</v>
      </c>
      <c r="J1710" s="9">
        <v>5795669479</v>
      </c>
      <c r="K1710" s="9">
        <v>5795669479</v>
      </c>
      <c r="L1710" s="5">
        <f t="shared" si="78"/>
        <v>1</v>
      </c>
      <c r="M1710" s="5">
        <f t="shared" si="79"/>
        <v>0.92923670714134299</v>
      </c>
      <c r="N1710" s="31">
        <f t="shared" si="80"/>
        <v>0</v>
      </c>
    </row>
    <row r="1711" spans="1:14" ht="22.5">
      <c r="A1711" s="16" t="s">
        <v>62</v>
      </c>
      <c r="B1711" s="17" t="s">
        <v>122</v>
      </c>
      <c r="C1711" s="18" t="s">
        <v>37</v>
      </c>
      <c r="D1711" s="16" t="s">
        <v>121</v>
      </c>
      <c r="E1711" s="9">
        <v>119692331</v>
      </c>
      <c r="F1711" s="9">
        <v>0</v>
      </c>
      <c r="G1711" s="9">
        <v>0</v>
      </c>
      <c r="H1711" s="9">
        <v>0</v>
      </c>
      <c r="I1711" s="9">
        <v>119692331</v>
      </c>
      <c r="J1711" s="9">
        <v>30037700.5</v>
      </c>
      <c r="K1711" s="9">
        <v>30037700.5</v>
      </c>
      <c r="L1711" s="5">
        <f t="shared" si="78"/>
        <v>1</v>
      </c>
      <c r="M1711" s="5">
        <f t="shared" si="79"/>
        <v>0.25095760312329451</v>
      </c>
      <c r="N1711" s="31">
        <f t="shared" si="80"/>
        <v>0</v>
      </c>
    </row>
    <row r="1712" spans="1:14" ht="22.5">
      <c r="A1712" s="16" t="s">
        <v>62</v>
      </c>
      <c r="B1712" s="17" t="s">
        <v>122</v>
      </c>
      <c r="C1712" s="18" t="s">
        <v>40</v>
      </c>
      <c r="D1712" s="16" t="s">
        <v>121</v>
      </c>
      <c r="E1712" s="9">
        <v>4117312135</v>
      </c>
      <c r="F1712" s="9">
        <v>0</v>
      </c>
      <c r="G1712" s="9">
        <v>0</v>
      </c>
      <c r="H1712" s="9">
        <v>0</v>
      </c>
      <c r="I1712" s="9">
        <v>4117312135</v>
      </c>
      <c r="J1712" s="9">
        <v>3736760220</v>
      </c>
      <c r="K1712" s="9">
        <v>3736760220</v>
      </c>
      <c r="L1712" s="5">
        <f t="shared" si="78"/>
        <v>1</v>
      </c>
      <c r="M1712" s="5">
        <f t="shared" si="79"/>
        <v>0.90757273130568716</v>
      </c>
      <c r="N1712" s="31">
        <f t="shared" si="80"/>
        <v>0</v>
      </c>
    </row>
    <row r="1713" spans="1:14" ht="22.5">
      <c r="A1713" s="16" t="s">
        <v>62</v>
      </c>
      <c r="B1713" s="17" t="s">
        <v>227</v>
      </c>
      <c r="C1713" s="18" t="s">
        <v>24</v>
      </c>
      <c r="D1713" s="16" t="s">
        <v>226</v>
      </c>
      <c r="E1713" s="9">
        <v>205808731</v>
      </c>
      <c r="F1713" s="9">
        <v>0</v>
      </c>
      <c r="G1713" s="9">
        <v>0</v>
      </c>
      <c r="H1713" s="9">
        <v>0</v>
      </c>
      <c r="I1713" s="9">
        <v>205808731</v>
      </c>
      <c r="J1713" s="9">
        <v>182257926</v>
      </c>
      <c r="K1713" s="9">
        <v>182257926</v>
      </c>
      <c r="L1713" s="5">
        <f t="shared" si="78"/>
        <v>1</v>
      </c>
      <c r="M1713" s="5">
        <f t="shared" si="79"/>
        <v>0.88556945623458516</v>
      </c>
      <c r="N1713" s="31">
        <f t="shared" si="80"/>
        <v>0</v>
      </c>
    </row>
    <row r="1714" spans="1:14" ht="22.5">
      <c r="A1714" s="16" t="s">
        <v>62</v>
      </c>
      <c r="B1714" s="17" t="s">
        <v>227</v>
      </c>
      <c r="C1714" s="18" t="s">
        <v>37</v>
      </c>
      <c r="D1714" s="16" t="s">
        <v>226</v>
      </c>
      <c r="E1714" s="9">
        <v>20621817</v>
      </c>
      <c r="F1714" s="9">
        <v>0</v>
      </c>
      <c r="G1714" s="9">
        <v>0</v>
      </c>
      <c r="H1714" s="9">
        <v>0</v>
      </c>
      <c r="I1714" s="9">
        <v>20621817</v>
      </c>
      <c r="J1714" s="9">
        <v>19666340</v>
      </c>
      <c r="K1714" s="9">
        <v>19666340</v>
      </c>
      <c r="L1714" s="5">
        <f t="shared" si="78"/>
        <v>1</v>
      </c>
      <c r="M1714" s="5">
        <f t="shared" si="79"/>
        <v>0.95366669193117171</v>
      </c>
      <c r="N1714" s="31">
        <f t="shared" si="80"/>
        <v>0</v>
      </c>
    </row>
    <row r="1715" spans="1:14" ht="22.5">
      <c r="A1715" s="16" t="s">
        <v>62</v>
      </c>
      <c r="B1715" s="17" t="s">
        <v>180</v>
      </c>
      <c r="C1715" s="18" t="s">
        <v>24</v>
      </c>
      <c r="D1715" s="16" t="s">
        <v>179</v>
      </c>
      <c r="E1715" s="9">
        <v>58976633</v>
      </c>
      <c r="F1715" s="9">
        <v>0</v>
      </c>
      <c r="G1715" s="9">
        <v>0</v>
      </c>
      <c r="H1715" s="9">
        <v>0</v>
      </c>
      <c r="I1715" s="9">
        <v>58976633</v>
      </c>
      <c r="J1715" s="9">
        <v>58976633</v>
      </c>
      <c r="K1715" s="9">
        <v>58976633</v>
      </c>
      <c r="L1715" s="5">
        <f t="shared" si="78"/>
        <v>1</v>
      </c>
      <c r="M1715" s="5">
        <f t="shared" si="79"/>
        <v>1</v>
      </c>
      <c r="N1715" s="31">
        <f t="shared" si="80"/>
        <v>0</v>
      </c>
    </row>
    <row r="1716" spans="1:14" ht="22.5">
      <c r="A1716" s="16" t="s">
        <v>62</v>
      </c>
      <c r="B1716" s="17" t="s">
        <v>180</v>
      </c>
      <c r="C1716" s="18" t="s">
        <v>37</v>
      </c>
      <c r="D1716" s="16" t="s">
        <v>179</v>
      </c>
      <c r="E1716" s="9">
        <v>43723743</v>
      </c>
      <c r="F1716" s="9">
        <v>0</v>
      </c>
      <c r="G1716" s="9">
        <v>0</v>
      </c>
      <c r="H1716" s="9">
        <v>0</v>
      </c>
      <c r="I1716" s="9">
        <v>43723743</v>
      </c>
      <c r="J1716" s="9">
        <v>42656933</v>
      </c>
      <c r="K1716" s="9">
        <v>42656933</v>
      </c>
      <c r="L1716" s="5">
        <f t="shared" si="78"/>
        <v>1</v>
      </c>
      <c r="M1716" s="5">
        <f t="shared" si="79"/>
        <v>0.975601128201673</v>
      </c>
      <c r="N1716" s="31">
        <f t="shared" si="80"/>
        <v>0</v>
      </c>
    </row>
    <row r="1717" spans="1:14" ht="22.5">
      <c r="A1717" s="16" t="s">
        <v>62</v>
      </c>
      <c r="B1717" s="17" t="s">
        <v>180</v>
      </c>
      <c r="C1717" s="18" t="s">
        <v>30</v>
      </c>
      <c r="D1717" s="16" t="s">
        <v>179</v>
      </c>
      <c r="E1717" s="9">
        <v>210672389</v>
      </c>
      <c r="F1717" s="9">
        <v>0</v>
      </c>
      <c r="G1717" s="9">
        <v>0</v>
      </c>
      <c r="H1717" s="9">
        <v>0</v>
      </c>
      <c r="I1717" s="9">
        <v>210672389</v>
      </c>
      <c r="J1717" s="9">
        <v>210142629</v>
      </c>
      <c r="K1717" s="9">
        <v>210142629</v>
      </c>
      <c r="L1717" s="5">
        <f t="shared" si="78"/>
        <v>1</v>
      </c>
      <c r="M1717" s="5">
        <f t="shared" si="79"/>
        <v>0.99748538476012627</v>
      </c>
      <c r="N1717" s="31">
        <f t="shared" si="80"/>
        <v>0</v>
      </c>
    </row>
    <row r="1718" spans="1:14" ht="22.5">
      <c r="A1718" s="16" t="s">
        <v>62</v>
      </c>
      <c r="B1718" s="17" t="s">
        <v>180</v>
      </c>
      <c r="C1718" s="18" t="s">
        <v>10</v>
      </c>
      <c r="D1718" s="16" t="s">
        <v>179</v>
      </c>
      <c r="E1718" s="9">
        <v>130052788</v>
      </c>
      <c r="F1718" s="9">
        <v>0</v>
      </c>
      <c r="G1718" s="9">
        <v>0</v>
      </c>
      <c r="H1718" s="9">
        <v>0</v>
      </c>
      <c r="I1718" s="9">
        <v>130052788</v>
      </c>
      <c r="J1718" s="9">
        <v>62835438</v>
      </c>
      <c r="K1718" s="9">
        <v>62835438</v>
      </c>
      <c r="L1718" s="5">
        <f t="shared" si="78"/>
        <v>1</v>
      </c>
      <c r="M1718" s="5">
        <f t="shared" si="79"/>
        <v>0.48315333309117525</v>
      </c>
      <c r="N1718" s="31">
        <f t="shared" si="80"/>
        <v>0</v>
      </c>
    </row>
    <row r="1719" spans="1:14" ht="22.5">
      <c r="A1719" s="16" t="s">
        <v>62</v>
      </c>
      <c r="B1719" s="17" t="s">
        <v>120</v>
      </c>
      <c r="C1719" s="18" t="s">
        <v>37</v>
      </c>
      <c r="D1719" s="16" t="s">
        <v>119</v>
      </c>
      <c r="E1719" s="9">
        <v>21072959768</v>
      </c>
      <c r="F1719" s="9">
        <v>0</v>
      </c>
      <c r="G1719" s="9">
        <v>0</v>
      </c>
      <c r="H1719" s="9">
        <v>0</v>
      </c>
      <c r="I1719" s="9">
        <v>21072959768</v>
      </c>
      <c r="J1719" s="9">
        <v>20143933468</v>
      </c>
      <c r="K1719" s="9">
        <v>20143933468</v>
      </c>
      <c r="L1719" s="5">
        <f t="shared" si="78"/>
        <v>1</v>
      </c>
      <c r="M1719" s="5">
        <f t="shared" si="79"/>
        <v>0.95591381987969448</v>
      </c>
      <c r="N1719" s="31">
        <f t="shared" si="80"/>
        <v>0</v>
      </c>
    </row>
    <row r="1720" spans="1:14" ht="22.5">
      <c r="A1720" s="16" t="s">
        <v>62</v>
      </c>
      <c r="B1720" s="17" t="s">
        <v>118</v>
      </c>
      <c r="C1720" s="18" t="s">
        <v>24</v>
      </c>
      <c r="D1720" s="16" t="s">
        <v>117</v>
      </c>
      <c r="E1720" s="9">
        <v>585932499</v>
      </c>
      <c r="F1720" s="9">
        <v>0</v>
      </c>
      <c r="G1720" s="9">
        <v>0</v>
      </c>
      <c r="H1720" s="9">
        <v>0</v>
      </c>
      <c r="I1720" s="9">
        <v>585932499</v>
      </c>
      <c r="J1720" s="9">
        <v>540017589</v>
      </c>
      <c r="K1720" s="9">
        <v>540017589</v>
      </c>
      <c r="L1720" s="5">
        <f t="shared" si="78"/>
        <v>1</v>
      </c>
      <c r="M1720" s="5">
        <f t="shared" si="79"/>
        <v>0.92163788477621211</v>
      </c>
      <c r="N1720" s="31">
        <f t="shared" si="80"/>
        <v>0</v>
      </c>
    </row>
    <row r="1721" spans="1:14" ht="22.5">
      <c r="A1721" s="16" t="s">
        <v>62</v>
      </c>
      <c r="B1721" s="17" t="s">
        <v>118</v>
      </c>
      <c r="C1721" s="18" t="s">
        <v>37</v>
      </c>
      <c r="D1721" s="16" t="s">
        <v>117</v>
      </c>
      <c r="E1721" s="9">
        <v>65647133</v>
      </c>
      <c r="F1721" s="9">
        <v>0</v>
      </c>
      <c r="G1721" s="9">
        <v>0</v>
      </c>
      <c r="H1721" s="9">
        <v>0</v>
      </c>
      <c r="I1721" s="9">
        <v>65647133</v>
      </c>
      <c r="J1721" s="9">
        <v>3565592</v>
      </c>
      <c r="K1721" s="9">
        <v>3565592</v>
      </c>
      <c r="L1721" s="5">
        <f t="shared" si="78"/>
        <v>1</v>
      </c>
      <c r="M1721" s="5">
        <f t="shared" si="79"/>
        <v>5.4314512105197346E-2</v>
      </c>
      <c r="N1721" s="31">
        <f t="shared" si="80"/>
        <v>0</v>
      </c>
    </row>
    <row r="1722" spans="1:14" ht="22.5">
      <c r="A1722" s="16" t="s">
        <v>62</v>
      </c>
      <c r="B1722" s="17" t="s">
        <v>116</v>
      </c>
      <c r="C1722" s="18" t="s">
        <v>12</v>
      </c>
      <c r="D1722" s="16" t="s">
        <v>115</v>
      </c>
      <c r="E1722" s="9">
        <v>1633530611</v>
      </c>
      <c r="F1722" s="9">
        <v>0</v>
      </c>
      <c r="G1722" s="9">
        <v>0</v>
      </c>
      <c r="H1722" s="9">
        <v>0</v>
      </c>
      <c r="I1722" s="9">
        <v>1633530611</v>
      </c>
      <c r="J1722" s="9">
        <v>1447325695</v>
      </c>
      <c r="K1722" s="9">
        <v>1447325695</v>
      </c>
      <c r="L1722" s="5">
        <f t="shared" si="78"/>
        <v>1</v>
      </c>
      <c r="M1722" s="5">
        <f t="shared" si="79"/>
        <v>0.88601075808061491</v>
      </c>
      <c r="N1722" s="31">
        <f t="shared" si="80"/>
        <v>0</v>
      </c>
    </row>
    <row r="1723" spans="1:14" ht="22.5">
      <c r="A1723" s="16" t="s">
        <v>62</v>
      </c>
      <c r="B1723" s="17" t="s">
        <v>116</v>
      </c>
      <c r="C1723" s="18" t="s">
        <v>24</v>
      </c>
      <c r="D1723" s="16" t="s">
        <v>115</v>
      </c>
      <c r="E1723" s="9">
        <v>224769907</v>
      </c>
      <c r="F1723" s="9">
        <v>0</v>
      </c>
      <c r="G1723" s="9">
        <v>0</v>
      </c>
      <c r="H1723" s="9">
        <v>0</v>
      </c>
      <c r="I1723" s="9">
        <v>224769907</v>
      </c>
      <c r="J1723" s="9">
        <v>224769907</v>
      </c>
      <c r="K1723" s="9">
        <v>224769907</v>
      </c>
      <c r="L1723" s="5">
        <f t="shared" si="78"/>
        <v>1</v>
      </c>
      <c r="M1723" s="5">
        <f t="shared" si="79"/>
        <v>1</v>
      </c>
      <c r="N1723" s="31">
        <f t="shared" si="80"/>
        <v>0</v>
      </c>
    </row>
    <row r="1724" spans="1:14" ht="22.5">
      <c r="A1724" s="16" t="s">
        <v>62</v>
      </c>
      <c r="B1724" s="17" t="s">
        <v>116</v>
      </c>
      <c r="C1724" s="18" t="s">
        <v>37</v>
      </c>
      <c r="D1724" s="16" t="s">
        <v>115</v>
      </c>
      <c r="E1724" s="9">
        <v>7806218728</v>
      </c>
      <c r="F1724" s="9">
        <v>0</v>
      </c>
      <c r="G1724" s="9">
        <v>0</v>
      </c>
      <c r="H1724" s="9">
        <v>0</v>
      </c>
      <c r="I1724" s="9">
        <v>7806218728</v>
      </c>
      <c r="J1724" s="9">
        <v>7014684852</v>
      </c>
      <c r="K1724" s="9">
        <v>7014684852</v>
      </c>
      <c r="L1724" s="5">
        <f t="shared" si="78"/>
        <v>1</v>
      </c>
      <c r="M1724" s="5">
        <f t="shared" si="79"/>
        <v>0.89860213970678793</v>
      </c>
      <c r="N1724" s="31">
        <f t="shared" si="80"/>
        <v>0</v>
      </c>
    </row>
    <row r="1725" spans="1:14" ht="22.5">
      <c r="A1725" s="16" t="s">
        <v>62</v>
      </c>
      <c r="B1725" s="17" t="s">
        <v>116</v>
      </c>
      <c r="C1725" s="18" t="s">
        <v>40</v>
      </c>
      <c r="D1725" s="16" t="s">
        <v>115</v>
      </c>
      <c r="E1725" s="9">
        <v>5770495436</v>
      </c>
      <c r="F1725" s="9">
        <v>0</v>
      </c>
      <c r="G1725" s="9">
        <v>0</v>
      </c>
      <c r="H1725" s="9">
        <v>0</v>
      </c>
      <c r="I1725" s="9">
        <v>5770495436</v>
      </c>
      <c r="J1725" s="9">
        <v>4717994982</v>
      </c>
      <c r="K1725" s="9">
        <v>4717994982</v>
      </c>
      <c r="L1725" s="5">
        <f t="shared" si="78"/>
        <v>1</v>
      </c>
      <c r="M1725" s="5">
        <f t="shared" si="79"/>
        <v>0.81760657023765471</v>
      </c>
      <c r="N1725" s="31">
        <f t="shared" si="80"/>
        <v>0</v>
      </c>
    </row>
    <row r="1726" spans="1:14" ht="22.5">
      <c r="A1726" s="16" t="s">
        <v>62</v>
      </c>
      <c r="B1726" s="17" t="s">
        <v>116</v>
      </c>
      <c r="C1726" s="18" t="s">
        <v>10</v>
      </c>
      <c r="D1726" s="16" t="s">
        <v>115</v>
      </c>
      <c r="E1726" s="9">
        <v>164841756</v>
      </c>
      <c r="F1726" s="9">
        <v>0</v>
      </c>
      <c r="G1726" s="9">
        <v>0</v>
      </c>
      <c r="H1726" s="9">
        <v>0</v>
      </c>
      <c r="I1726" s="9">
        <v>164841756</v>
      </c>
      <c r="J1726" s="9">
        <v>118674152</v>
      </c>
      <c r="K1726" s="9">
        <v>118674152</v>
      </c>
      <c r="L1726" s="5">
        <f t="shared" si="78"/>
        <v>1</v>
      </c>
      <c r="M1726" s="5">
        <f t="shared" si="79"/>
        <v>0.71992773481495798</v>
      </c>
      <c r="N1726" s="31">
        <f t="shared" si="80"/>
        <v>0</v>
      </c>
    </row>
    <row r="1727" spans="1:14" ht="22.5">
      <c r="A1727" s="16" t="s">
        <v>62</v>
      </c>
      <c r="B1727" s="17" t="s">
        <v>225</v>
      </c>
      <c r="C1727" s="18" t="s">
        <v>37</v>
      </c>
      <c r="D1727" s="16" t="s">
        <v>224</v>
      </c>
      <c r="E1727" s="9">
        <v>35408580</v>
      </c>
      <c r="F1727" s="9">
        <v>0</v>
      </c>
      <c r="G1727" s="9">
        <v>0</v>
      </c>
      <c r="H1727" s="9">
        <v>0</v>
      </c>
      <c r="I1727" s="9">
        <v>35408580</v>
      </c>
      <c r="J1727" s="9">
        <v>31633695</v>
      </c>
      <c r="K1727" s="9">
        <v>31633695</v>
      </c>
      <c r="L1727" s="5">
        <f t="shared" si="78"/>
        <v>1</v>
      </c>
      <c r="M1727" s="5">
        <f t="shared" si="79"/>
        <v>0.89339066971903425</v>
      </c>
      <c r="N1727" s="31">
        <f t="shared" si="80"/>
        <v>0</v>
      </c>
    </row>
    <row r="1728" spans="1:14" ht="22.5">
      <c r="A1728" s="16" t="s">
        <v>62</v>
      </c>
      <c r="B1728" s="17" t="s">
        <v>112</v>
      </c>
      <c r="C1728" s="18" t="s">
        <v>37</v>
      </c>
      <c r="D1728" s="16" t="s">
        <v>87</v>
      </c>
      <c r="E1728" s="9">
        <v>31542650</v>
      </c>
      <c r="F1728" s="9">
        <v>0</v>
      </c>
      <c r="G1728" s="9">
        <v>0</v>
      </c>
      <c r="H1728" s="9">
        <v>0</v>
      </c>
      <c r="I1728" s="9">
        <v>31542650</v>
      </c>
      <c r="J1728" s="9">
        <v>27738978</v>
      </c>
      <c r="K1728" s="9">
        <v>27738978</v>
      </c>
      <c r="L1728" s="5">
        <f t="shared" si="78"/>
        <v>1</v>
      </c>
      <c r="M1728" s="5">
        <f t="shared" si="79"/>
        <v>0.87941178055743574</v>
      </c>
      <c r="N1728" s="31">
        <f t="shared" si="80"/>
        <v>0</v>
      </c>
    </row>
    <row r="1729" spans="1:14" ht="22.5">
      <c r="A1729" s="16" t="s">
        <v>62</v>
      </c>
      <c r="B1729" s="17" t="s">
        <v>111</v>
      </c>
      <c r="C1729" s="18" t="s">
        <v>37</v>
      </c>
      <c r="D1729" s="16" t="s">
        <v>85</v>
      </c>
      <c r="E1729" s="9">
        <v>5665403</v>
      </c>
      <c r="F1729" s="9">
        <v>0</v>
      </c>
      <c r="G1729" s="9">
        <v>0</v>
      </c>
      <c r="H1729" s="9">
        <v>2961869</v>
      </c>
      <c r="I1729" s="9">
        <v>2703534</v>
      </c>
      <c r="J1729" s="9">
        <v>2580772</v>
      </c>
      <c r="K1729" s="9">
        <v>2580772</v>
      </c>
      <c r="L1729" s="5">
        <f t="shared" si="78"/>
        <v>0.47720065103929943</v>
      </c>
      <c r="M1729" s="5">
        <f t="shared" si="79"/>
        <v>0.45553193656303004</v>
      </c>
      <c r="N1729" s="31">
        <f t="shared" si="80"/>
        <v>0.52279934896070057</v>
      </c>
    </row>
    <row r="1730" spans="1:14" ht="22.5">
      <c r="A1730" s="16" t="s">
        <v>62</v>
      </c>
      <c r="B1730" s="17" t="s">
        <v>110</v>
      </c>
      <c r="C1730" s="18" t="s">
        <v>37</v>
      </c>
      <c r="D1730" s="16" t="s">
        <v>109</v>
      </c>
      <c r="E1730" s="9">
        <v>643957984</v>
      </c>
      <c r="F1730" s="9">
        <v>0</v>
      </c>
      <c r="G1730" s="9">
        <v>0</v>
      </c>
      <c r="H1730" s="9">
        <v>0</v>
      </c>
      <c r="I1730" s="9">
        <v>643957984</v>
      </c>
      <c r="J1730" s="9">
        <v>450770588</v>
      </c>
      <c r="K1730" s="9">
        <v>450770588</v>
      </c>
      <c r="L1730" s="5">
        <f t="shared" ref="L1730:L1793" si="81">I1730/E1730</f>
        <v>1</v>
      </c>
      <c r="M1730" s="5">
        <f t="shared" ref="M1730:M1793" si="82">J1730/E1730</f>
        <v>0.69999999875768293</v>
      </c>
      <c r="N1730" s="31">
        <f t="shared" ref="N1730:N1793" si="83">H1730/E1730</f>
        <v>0</v>
      </c>
    </row>
    <row r="1731" spans="1:14" ht="22.5">
      <c r="A1731" s="16" t="s">
        <v>62</v>
      </c>
      <c r="B1731" s="17" t="s">
        <v>108</v>
      </c>
      <c r="C1731" s="18" t="s">
        <v>37</v>
      </c>
      <c r="D1731" s="16" t="s">
        <v>107</v>
      </c>
      <c r="E1731" s="9">
        <v>235667296</v>
      </c>
      <c r="F1731" s="9">
        <v>0</v>
      </c>
      <c r="G1731" s="9">
        <v>0</v>
      </c>
      <c r="H1731" s="9">
        <v>0</v>
      </c>
      <c r="I1731" s="9">
        <v>235667296</v>
      </c>
      <c r="J1731" s="9">
        <v>142142442</v>
      </c>
      <c r="K1731" s="9">
        <v>142142442</v>
      </c>
      <c r="L1731" s="5">
        <f t="shared" si="81"/>
        <v>1</v>
      </c>
      <c r="M1731" s="5">
        <f t="shared" si="82"/>
        <v>0.60314877971018943</v>
      </c>
      <c r="N1731" s="31">
        <f t="shared" si="83"/>
        <v>0</v>
      </c>
    </row>
    <row r="1732" spans="1:14" ht="22.5">
      <c r="A1732" s="16" t="s">
        <v>62</v>
      </c>
      <c r="B1732" s="17" t="s">
        <v>205</v>
      </c>
      <c r="C1732" s="18" t="s">
        <v>37</v>
      </c>
      <c r="D1732" s="16" t="s">
        <v>204</v>
      </c>
      <c r="E1732" s="9">
        <v>40000000</v>
      </c>
      <c r="F1732" s="9">
        <v>0</v>
      </c>
      <c r="G1732" s="9">
        <v>0</v>
      </c>
      <c r="H1732" s="9">
        <v>4400000</v>
      </c>
      <c r="I1732" s="9">
        <v>35600000</v>
      </c>
      <c r="J1732" s="9">
        <v>0</v>
      </c>
      <c r="K1732" s="9">
        <v>0</v>
      </c>
      <c r="L1732" s="5">
        <f t="shared" si="81"/>
        <v>0.89</v>
      </c>
      <c r="M1732" s="5">
        <f t="shared" si="82"/>
        <v>0</v>
      </c>
      <c r="N1732" s="31">
        <f t="shared" si="83"/>
        <v>0.11</v>
      </c>
    </row>
    <row r="1733" spans="1:14" ht="22.5">
      <c r="A1733" s="16" t="s">
        <v>62</v>
      </c>
      <c r="B1733" s="17" t="s">
        <v>233</v>
      </c>
      <c r="C1733" s="18" t="s">
        <v>37</v>
      </c>
      <c r="D1733" s="16" t="s">
        <v>232</v>
      </c>
      <c r="E1733" s="9">
        <v>174936964</v>
      </c>
      <c r="F1733" s="9">
        <v>0</v>
      </c>
      <c r="G1733" s="9">
        <v>0</v>
      </c>
      <c r="H1733" s="9">
        <v>0</v>
      </c>
      <c r="I1733" s="9">
        <v>174936964</v>
      </c>
      <c r="J1733" s="9">
        <v>122008326</v>
      </c>
      <c r="K1733" s="9">
        <v>122008326</v>
      </c>
      <c r="L1733" s="5">
        <f t="shared" si="81"/>
        <v>1</v>
      </c>
      <c r="M1733" s="5">
        <f t="shared" si="82"/>
        <v>0.69744165675585867</v>
      </c>
      <c r="N1733" s="31">
        <f t="shared" si="83"/>
        <v>0</v>
      </c>
    </row>
    <row r="1734" spans="1:14" ht="22.5">
      <c r="A1734" s="16" t="s">
        <v>62</v>
      </c>
      <c r="B1734" s="17" t="s">
        <v>233</v>
      </c>
      <c r="C1734" s="18" t="s">
        <v>10</v>
      </c>
      <c r="D1734" s="16" t="s">
        <v>232</v>
      </c>
      <c r="E1734" s="9">
        <v>218319300</v>
      </c>
      <c r="F1734" s="9">
        <v>0</v>
      </c>
      <c r="G1734" s="9">
        <v>0</v>
      </c>
      <c r="H1734" s="9">
        <v>0</v>
      </c>
      <c r="I1734" s="9">
        <v>218319300</v>
      </c>
      <c r="J1734" s="9">
        <v>214620584</v>
      </c>
      <c r="K1734" s="9">
        <v>214620584</v>
      </c>
      <c r="L1734" s="5">
        <f t="shared" si="81"/>
        <v>1</v>
      </c>
      <c r="M1734" s="5">
        <f t="shared" si="82"/>
        <v>0.98305822710131441</v>
      </c>
      <c r="N1734" s="31">
        <f t="shared" si="83"/>
        <v>0</v>
      </c>
    </row>
    <row r="1735" spans="1:14" ht="22.5">
      <c r="A1735" s="16" t="s">
        <v>62</v>
      </c>
      <c r="B1735" s="17" t="s">
        <v>201</v>
      </c>
      <c r="C1735" s="18" t="s">
        <v>37</v>
      </c>
      <c r="D1735" s="16" t="s">
        <v>200</v>
      </c>
      <c r="E1735" s="9">
        <v>398785669</v>
      </c>
      <c r="F1735" s="9">
        <v>0</v>
      </c>
      <c r="G1735" s="9">
        <v>15725100</v>
      </c>
      <c r="H1735" s="9">
        <v>15725100</v>
      </c>
      <c r="I1735" s="9">
        <v>367335469</v>
      </c>
      <c r="J1735" s="9">
        <v>278922223</v>
      </c>
      <c r="K1735" s="9">
        <v>278922223</v>
      </c>
      <c r="L1735" s="5">
        <f t="shared" si="81"/>
        <v>0.92113507970618669</v>
      </c>
      <c r="M1735" s="5">
        <f t="shared" si="82"/>
        <v>0.69942890299801619</v>
      </c>
      <c r="N1735" s="31">
        <f t="shared" si="83"/>
        <v>3.9432460146906635E-2</v>
      </c>
    </row>
    <row r="1736" spans="1:14" ht="22.5">
      <c r="A1736" s="16" t="s">
        <v>62</v>
      </c>
      <c r="B1736" s="17" t="s">
        <v>201</v>
      </c>
      <c r="C1736" s="18" t="s">
        <v>10</v>
      </c>
      <c r="D1736" s="16" t="s">
        <v>200</v>
      </c>
      <c r="E1736" s="9">
        <v>166046970</v>
      </c>
      <c r="F1736" s="9">
        <v>0</v>
      </c>
      <c r="G1736" s="9">
        <v>0</v>
      </c>
      <c r="H1736" s="9">
        <v>0</v>
      </c>
      <c r="I1736" s="9">
        <v>166046970</v>
      </c>
      <c r="J1736" s="9">
        <v>164967560</v>
      </c>
      <c r="K1736" s="9">
        <v>164967560</v>
      </c>
      <c r="L1736" s="5">
        <f t="shared" si="81"/>
        <v>1</v>
      </c>
      <c r="M1736" s="5">
        <f t="shared" si="82"/>
        <v>0.99349936948563411</v>
      </c>
      <c r="N1736" s="31">
        <f t="shared" si="83"/>
        <v>0</v>
      </c>
    </row>
    <row r="1737" spans="1:14" ht="22.5">
      <c r="A1737" s="16" t="s">
        <v>62</v>
      </c>
      <c r="B1737" s="17" t="s">
        <v>106</v>
      </c>
      <c r="C1737" s="18" t="s">
        <v>37</v>
      </c>
      <c r="D1737" s="16" t="s">
        <v>105</v>
      </c>
      <c r="E1737" s="9">
        <v>9774208541</v>
      </c>
      <c r="F1737" s="9">
        <v>0</v>
      </c>
      <c r="G1737" s="9">
        <v>0</v>
      </c>
      <c r="H1737" s="9">
        <v>0</v>
      </c>
      <c r="I1737" s="9">
        <v>9774208541</v>
      </c>
      <c r="J1737" s="9">
        <v>8580396642</v>
      </c>
      <c r="K1737" s="9">
        <v>8580396642</v>
      </c>
      <c r="L1737" s="5">
        <f t="shared" si="81"/>
        <v>1</v>
      </c>
      <c r="M1737" s="5">
        <f t="shared" si="82"/>
        <v>0.87786101616388668</v>
      </c>
      <c r="N1737" s="31">
        <f t="shared" si="83"/>
        <v>0</v>
      </c>
    </row>
    <row r="1738" spans="1:14" ht="22.5">
      <c r="A1738" s="16" t="s">
        <v>62</v>
      </c>
      <c r="B1738" s="17" t="s">
        <v>106</v>
      </c>
      <c r="C1738" s="18" t="s">
        <v>10</v>
      </c>
      <c r="D1738" s="16" t="s">
        <v>105</v>
      </c>
      <c r="E1738" s="9">
        <v>352633227</v>
      </c>
      <c r="F1738" s="9">
        <v>0</v>
      </c>
      <c r="G1738" s="9">
        <v>0</v>
      </c>
      <c r="H1738" s="9">
        <v>355990</v>
      </c>
      <c r="I1738" s="9">
        <v>352277237</v>
      </c>
      <c r="J1738" s="9">
        <v>92865914</v>
      </c>
      <c r="K1738" s="9">
        <v>92865914</v>
      </c>
      <c r="L1738" s="5">
        <f t="shared" si="81"/>
        <v>0.99899048083747366</v>
      </c>
      <c r="M1738" s="5">
        <f t="shared" si="82"/>
        <v>0.26334986861575582</v>
      </c>
      <c r="N1738" s="31">
        <f t="shared" si="83"/>
        <v>1.0095191625263378E-3</v>
      </c>
    </row>
    <row r="1739" spans="1:14" ht="22.5">
      <c r="A1739" s="16" t="s">
        <v>62</v>
      </c>
      <c r="B1739" s="17" t="s">
        <v>191</v>
      </c>
      <c r="C1739" s="18" t="s">
        <v>37</v>
      </c>
      <c r="D1739" s="16" t="s">
        <v>190</v>
      </c>
      <c r="E1739" s="9">
        <v>3637786193</v>
      </c>
      <c r="F1739" s="9">
        <v>0</v>
      </c>
      <c r="G1739" s="9">
        <v>0</v>
      </c>
      <c r="H1739" s="9">
        <v>0</v>
      </c>
      <c r="I1739" s="9">
        <v>3637786193</v>
      </c>
      <c r="J1739" s="9">
        <v>3169859322</v>
      </c>
      <c r="K1739" s="9">
        <v>3169859322</v>
      </c>
      <c r="L1739" s="5">
        <f t="shared" si="81"/>
        <v>1</v>
      </c>
      <c r="M1739" s="5">
        <f t="shared" si="82"/>
        <v>0.87137043075802334</v>
      </c>
      <c r="N1739" s="31">
        <f t="shared" si="83"/>
        <v>0</v>
      </c>
    </row>
    <row r="1740" spans="1:14" ht="22.5">
      <c r="A1740" s="16" t="s">
        <v>62</v>
      </c>
      <c r="B1740" s="17" t="s">
        <v>191</v>
      </c>
      <c r="C1740" s="18" t="s">
        <v>10</v>
      </c>
      <c r="D1740" s="16" t="s">
        <v>190</v>
      </c>
      <c r="E1740" s="9">
        <v>69390769</v>
      </c>
      <c r="F1740" s="9">
        <v>0</v>
      </c>
      <c r="G1740" s="9">
        <v>0</v>
      </c>
      <c r="H1740" s="9">
        <v>0</v>
      </c>
      <c r="I1740" s="9">
        <v>69390769</v>
      </c>
      <c r="J1740" s="9">
        <v>0</v>
      </c>
      <c r="K1740" s="9">
        <v>0</v>
      </c>
      <c r="L1740" s="5">
        <f t="shared" si="81"/>
        <v>1</v>
      </c>
      <c r="M1740" s="5">
        <f t="shared" si="82"/>
        <v>0</v>
      </c>
      <c r="N1740" s="31">
        <f t="shared" si="83"/>
        <v>0</v>
      </c>
    </row>
    <row r="1741" spans="1:14" ht="22.5">
      <c r="A1741" s="16" t="s">
        <v>62</v>
      </c>
      <c r="B1741" s="17" t="s">
        <v>104</v>
      </c>
      <c r="C1741" s="18" t="s">
        <v>37</v>
      </c>
      <c r="D1741" s="16" t="s">
        <v>87</v>
      </c>
      <c r="E1741" s="9">
        <v>1082600420</v>
      </c>
      <c r="F1741" s="9">
        <v>0</v>
      </c>
      <c r="G1741" s="9">
        <v>1073106</v>
      </c>
      <c r="H1741" s="9">
        <v>715404</v>
      </c>
      <c r="I1741" s="9">
        <v>1080811910</v>
      </c>
      <c r="J1741" s="9">
        <v>932496266.5</v>
      </c>
      <c r="K1741" s="9">
        <v>932496266.5</v>
      </c>
      <c r="L1741" s="5">
        <f t="shared" si="81"/>
        <v>0.99834795002204046</v>
      </c>
      <c r="M1741" s="5">
        <f t="shared" si="82"/>
        <v>0.8613485172119183</v>
      </c>
      <c r="N1741" s="31">
        <f t="shared" si="83"/>
        <v>6.6081999118382012E-4</v>
      </c>
    </row>
    <row r="1742" spans="1:14" ht="22.5">
      <c r="A1742" s="16" t="s">
        <v>62</v>
      </c>
      <c r="B1742" s="17" t="s">
        <v>104</v>
      </c>
      <c r="C1742" s="18" t="s">
        <v>10</v>
      </c>
      <c r="D1742" s="16" t="s">
        <v>87</v>
      </c>
      <c r="E1742" s="9">
        <v>183376597</v>
      </c>
      <c r="F1742" s="9">
        <v>0</v>
      </c>
      <c r="G1742" s="9">
        <v>0</v>
      </c>
      <c r="H1742" s="9">
        <v>4174763</v>
      </c>
      <c r="I1742" s="9">
        <v>179201834</v>
      </c>
      <c r="J1742" s="9">
        <v>94435848.5</v>
      </c>
      <c r="K1742" s="9">
        <v>94435848.5</v>
      </c>
      <c r="L1742" s="5">
        <f t="shared" si="81"/>
        <v>0.97723393787267199</v>
      </c>
      <c r="M1742" s="5">
        <f t="shared" si="82"/>
        <v>0.51498310059707342</v>
      </c>
      <c r="N1742" s="31">
        <f t="shared" si="83"/>
        <v>2.2766062127328058E-2</v>
      </c>
    </row>
    <row r="1743" spans="1:14" ht="22.5">
      <c r="A1743" s="16" t="s">
        <v>62</v>
      </c>
      <c r="B1743" s="17" t="s">
        <v>103</v>
      </c>
      <c r="C1743" s="18" t="s">
        <v>37</v>
      </c>
      <c r="D1743" s="16" t="s">
        <v>85</v>
      </c>
      <c r="E1743" s="9">
        <v>59779055</v>
      </c>
      <c r="F1743" s="9">
        <v>0</v>
      </c>
      <c r="G1743" s="9">
        <v>1047367</v>
      </c>
      <c r="H1743" s="9">
        <v>750157</v>
      </c>
      <c r="I1743" s="9">
        <v>57981531</v>
      </c>
      <c r="J1743" s="9">
        <v>56001457</v>
      </c>
      <c r="K1743" s="9">
        <v>56001457</v>
      </c>
      <c r="L1743" s="5">
        <f t="shared" si="81"/>
        <v>0.96993053838003962</v>
      </c>
      <c r="M1743" s="5">
        <f t="shared" si="82"/>
        <v>0.93680733159799867</v>
      </c>
      <c r="N1743" s="31">
        <f t="shared" si="83"/>
        <v>1.2548826675162396E-2</v>
      </c>
    </row>
    <row r="1744" spans="1:14" ht="33.75">
      <c r="A1744" s="16" t="s">
        <v>62</v>
      </c>
      <c r="B1744" s="17" t="s">
        <v>102</v>
      </c>
      <c r="C1744" s="18" t="s">
        <v>37</v>
      </c>
      <c r="D1744" s="16" t="s">
        <v>101</v>
      </c>
      <c r="E1744" s="9">
        <v>4990000</v>
      </c>
      <c r="F1744" s="9">
        <v>0</v>
      </c>
      <c r="G1744" s="9">
        <v>0</v>
      </c>
      <c r="H1744" s="9">
        <v>0</v>
      </c>
      <c r="I1744" s="9">
        <v>4990000</v>
      </c>
      <c r="J1744" s="9">
        <v>2772942</v>
      </c>
      <c r="K1744" s="9">
        <v>2772942</v>
      </c>
      <c r="L1744" s="5">
        <f t="shared" si="81"/>
        <v>1</v>
      </c>
      <c r="M1744" s="5">
        <f t="shared" si="82"/>
        <v>0.55569979959919835</v>
      </c>
      <c r="N1744" s="31">
        <f t="shared" si="83"/>
        <v>0</v>
      </c>
    </row>
    <row r="1745" spans="1:14" ht="33.75">
      <c r="A1745" s="16" t="s">
        <v>62</v>
      </c>
      <c r="B1745" s="17" t="s">
        <v>102</v>
      </c>
      <c r="C1745" s="18" t="s">
        <v>10</v>
      </c>
      <c r="D1745" s="16" t="s">
        <v>101</v>
      </c>
      <c r="E1745" s="9">
        <v>5834952</v>
      </c>
      <c r="F1745" s="9">
        <v>0</v>
      </c>
      <c r="G1745" s="9">
        <v>0</v>
      </c>
      <c r="H1745" s="9">
        <v>3063349</v>
      </c>
      <c r="I1745" s="9">
        <v>2771603</v>
      </c>
      <c r="J1745" s="9">
        <v>0</v>
      </c>
      <c r="K1745" s="9">
        <v>0</v>
      </c>
      <c r="L1745" s="5">
        <f t="shared" si="81"/>
        <v>0.47500013710481254</v>
      </c>
      <c r="M1745" s="5">
        <f t="shared" si="82"/>
        <v>0</v>
      </c>
      <c r="N1745" s="31">
        <f t="shared" si="83"/>
        <v>0.52499986289518752</v>
      </c>
    </row>
    <row r="1746" spans="1:14" ht="22.5">
      <c r="A1746" s="16" t="s">
        <v>62</v>
      </c>
      <c r="B1746" s="17" t="s">
        <v>100</v>
      </c>
      <c r="C1746" s="18" t="s">
        <v>10</v>
      </c>
      <c r="D1746" s="16" t="s">
        <v>99</v>
      </c>
      <c r="E1746" s="9">
        <v>247354893</v>
      </c>
      <c r="F1746" s="9">
        <v>0</v>
      </c>
      <c r="G1746" s="9">
        <v>0</v>
      </c>
      <c r="H1746" s="9">
        <v>0</v>
      </c>
      <c r="I1746" s="9">
        <v>247354893</v>
      </c>
      <c r="J1746" s="9">
        <v>216125049</v>
      </c>
      <c r="K1746" s="9">
        <v>216125049</v>
      </c>
      <c r="L1746" s="5">
        <f t="shared" si="81"/>
        <v>1</v>
      </c>
      <c r="M1746" s="5">
        <f t="shared" si="82"/>
        <v>0.87374478983926951</v>
      </c>
      <c r="N1746" s="31">
        <f t="shared" si="83"/>
        <v>0</v>
      </c>
    </row>
    <row r="1747" spans="1:14" ht="22.5">
      <c r="A1747" s="16" t="s">
        <v>62</v>
      </c>
      <c r="B1747" s="17" t="s">
        <v>189</v>
      </c>
      <c r="C1747" s="18" t="s">
        <v>37</v>
      </c>
      <c r="D1747" s="16" t="s">
        <v>188</v>
      </c>
      <c r="E1747" s="9">
        <v>1576000</v>
      </c>
      <c r="F1747" s="9">
        <v>0</v>
      </c>
      <c r="G1747" s="9">
        <v>0</v>
      </c>
      <c r="H1747" s="9">
        <v>0</v>
      </c>
      <c r="I1747" s="9">
        <v>1576000</v>
      </c>
      <c r="J1747" s="9">
        <v>1576000</v>
      </c>
      <c r="K1747" s="9">
        <v>1576000</v>
      </c>
      <c r="L1747" s="5">
        <f t="shared" si="81"/>
        <v>1</v>
      </c>
      <c r="M1747" s="5">
        <f t="shared" si="82"/>
        <v>1</v>
      </c>
      <c r="N1747" s="31">
        <f t="shared" si="83"/>
        <v>0</v>
      </c>
    </row>
    <row r="1748" spans="1:14" ht="22.5">
      <c r="A1748" s="16" t="s">
        <v>62</v>
      </c>
      <c r="B1748" s="17" t="s">
        <v>98</v>
      </c>
      <c r="C1748" s="18" t="s">
        <v>37</v>
      </c>
      <c r="D1748" s="16" t="s">
        <v>97</v>
      </c>
      <c r="E1748" s="9">
        <v>295598762</v>
      </c>
      <c r="F1748" s="9">
        <v>0</v>
      </c>
      <c r="G1748" s="9">
        <v>0</v>
      </c>
      <c r="H1748" s="9">
        <v>3851077</v>
      </c>
      <c r="I1748" s="9">
        <v>291747685</v>
      </c>
      <c r="J1748" s="9">
        <v>194740428</v>
      </c>
      <c r="K1748" s="9">
        <v>194740428</v>
      </c>
      <c r="L1748" s="5">
        <f t="shared" si="81"/>
        <v>0.98697194476071592</v>
      </c>
      <c r="M1748" s="5">
        <f t="shared" si="82"/>
        <v>0.65879987684116215</v>
      </c>
      <c r="N1748" s="31">
        <f t="shared" si="83"/>
        <v>1.302805523928412E-2</v>
      </c>
    </row>
    <row r="1749" spans="1:14" ht="22.5">
      <c r="A1749" s="16" t="s">
        <v>62</v>
      </c>
      <c r="B1749" s="17" t="s">
        <v>96</v>
      </c>
      <c r="C1749" s="18" t="s">
        <v>37</v>
      </c>
      <c r="D1749" s="16" t="s">
        <v>87</v>
      </c>
      <c r="E1749" s="9">
        <v>62781320</v>
      </c>
      <c r="F1749" s="9">
        <v>0</v>
      </c>
      <c r="G1749" s="9">
        <v>102207</v>
      </c>
      <c r="H1749" s="9">
        <v>0</v>
      </c>
      <c r="I1749" s="9">
        <v>62679113</v>
      </c>
      <c r="J1749" s="9">
        <v>51012548</v>
      </c>
      <c r="K1749" s="9">
        <v>51012548</v>
      </c>
      <c r="L1749" s="5">
        <f t="shared" si="81"/>
        <v>0.99837201575245627</v>
      </c>
      <c r="M1749" s="5">
        <f t="shared" si="82"/>
        <v>0.81254341259470175</v>
      </c>
      <c r="N1749" s="31">
        <f t="shared" si="83"/>
        <v>0</v>
      </c>
    </row>
    <row r="1750" spans="1:14" ht="22.5">
      <c r="A1750" s="16" t="s">
        <v>62</v>
      </c>
      <c r="B1750" s="17" t="s">
        <v>95</v>
      </c>
      <c r="C1750" s="18" t="s">
        <v>37</v>
      </c>
      <c r="D1750" s="16" t="s">
        <v>85</v>
      </c>
      <c r="E1750" s="9">
        <v>2800000</v>
      </c>
      <c r="F1750" s="9">
        <v>0</v>
      </c>
      <c r="G1750" s="9">
        <v>0</v>
      </c>
      <c r="H1750" s="9">
        <v>1055445</v>
      </c>
      <c r="I1750" s="9">
        <v>1744555</v>
      </c>
      <c r="J1750" s="9">
        <v>1693439</v>
      </c>
      <c r="K1750" s="9">
        <v>1693439</v>
      </c>
      <c r="L1750" s="5">
        <f t="shared" si="81"/>
        <v>0.62305535714285709</v>
      </c>
      <c r="M1750" s="5">
        <f t="shared" si="82"/>
        <v>0.60479964285714283</v>
      </c>
      <c r="N1750" s="31">
        <f t="shared" si="83"/>
        <v>0.37694464285714285</v>
      </c>
    </row>
    <row r="1751" spans="1:14" ht="22.5">
      <c r="A1751" s="16" t="s">
        <v>62</v>
      </c>
      <c r="B1751" s="17" t="s">
        <v>94</v>
      </c>
      <c r="C1751" s="18" t="s">
        <v>37</v>
      </c>
      <c r="D1751" s="16" t="s">
        <v>93</v>
      </c>
      <c r="E1751" s="9">
        <v>185789250</v>
      </c>
      <c r="F1751" s="9">
        <v>0</v>
      </c>
      <c r="G1751" s="9">
        <v>0</v>
      </c>
      <c r="H1751" s="9">
        <v>2055748</v>
      </c>
      <c r="I1751" s="9">
        <v>183733502</v>
      </c>
      <c r="J1751" s="9">
        <v>179566002</v>
      </c>
      <c r="K1751" s="9">
        <v>179566002</v>
      </c>
      <c r="L1751" s="5">
        <f t="shared" si="81"/>
        <v>0.9889350541002776</v>
      </c>
      <c r="M1751" s="5">
        <f t="shared" si="82"/>
        <v>0.96650372397757134</v>
      </c>
      <c r="N1751" s="31">
        <f t="shared" si="83"/>
        <v>1.10649458997224E-2</v>
      </c>
    </row>
    <row r="1752" spans="1:14" ht="22.5">
      <c r="A1752" s="16" t="s">
        <v>62</v>
      </c>
      <c r="B1752" s="17" t="s">
        <v>94</v>
      </c>
      <c r="C1752" s="18" t="s">
        <v>10</v>
      </c>
      <c r="D1752" s="16" t="s">
        <v>93</v>
      </c>
      <c r="E1752" s="9">
        <v>192822171</v>
      </c>
      <c r="F1752" s="9">
        <v>0</v>
      </c>
      <c r="G1752" s="9">
        <v>0</v>
      </c>
      <c r="H1752" s="9">
        <v>2667067</v>
      </c>
      <c r="I1752" s="9">
        <v>190155104</v>
      </c>
      <c r="J1752" s="9">
        <v>112416983</v>
      </c>
      <c r="K1752" s="9">
        <v>112416983</v>
      </c>
      <c r="L1752" s="5">
        <f t="shared" si="81"/>
        <v>0.98616825551663356</v>
      </c>
      <c r="M1752" s="5">
        <f t="shared" si="82"/>
        <v>0.58300859500228319</v>
      </c>
      <c r="N1752" s="31">
        <f t="shared" si="83"/>
        <v>1.3831744483366491E-2</v>
      </c>
    </row>
    <row r="1753" spans="1:14" ht="22.5">
      <c r="A1753" s="16" t="s">
        <v>62</v>
      </c>
      <c r="B1753" s="17" t="s">
        <v>92</v>
      </c>
      <c r="C1753" s="18" t="s">
        <v>37</v>
      </c>
      <c r="D1753" s="16" t="s">
        <v>91</v>
      </c>
      <c r="E1753" s="9">
        <v>158328604</v>
      </c>
      <c r="F1753" s="9">
        <v>0</v>
      </c>
      <c r="G1753" s="9">
        <v>0</v>
      </c>
      <c r="H1753" s="9">
        <v>0</v>
      </c>
      <c r="I1753" s="9">
        <v>158328604</v>
      </c>
      <c r="J1753" s="9">
        <v>0</v>
      </c>
      <c r="K1753" s="9">
        <v>0</v>
      </c>
      <c r="L1753" s="5">
        <f t="shared" si="81"/>
        <v>1</v>
      </c>
      <c r="M1753" s="5">
        <f t="shared" si="82"/>
        <v>0</v>
      </c>
      <c r="N1753" s="31">
        <f t="shared" si="83"/>
        <v>0</v>
      </c>
    </row>
    <row r="1754" spans="1:14" ht="22.5">
      <c r="A1754" s="16" t="s">
        <v>62</v>
      </c>
      <c r="B1754" s="17" t="s">
        <v>92</v>
      </c>
      <c r="C1754" s="18" t="s">
        <v>10</v>
      </c>
      <c r="D1754" s="16" t="s">
        <v>91</v>
      </c>
      <c r="E1754" s="9">
        <v>996326952</v>
      </c>
      <c r="F1754" s="9">
        <v>0</v>
      </c>
      <c r="G1754" s="9">
        <v>0</v>
      </c>
      <c r="H1754" s="9">
        <v>0</v>
      </c>
      <c r="I1754" s="9">
        <v>996326952</v>
      </c>
      <c r="J1754" s="9">
        <v>915431429</v>
      </c>
      <c r="K1754" s="9">
        <v>915431429</v>
      </c>
      <c r="L1754" s="5">
        <f t="shared" si="81"/>
        <v>1</v>
      </c>
      <c r="M1754" s="5">
        <f t="shared" si="82"/>
        <v>0.91880624845326875</v>
      </c>
      <c r="N1754" s="31">
        <f t="shared" si="83"/>
        <v>0</v>
      </c>
    </row>
    <row r="1755" spans="1:14" ht="22.5">
      <c r="A1755" s="16" t="s">
        <v>62</v>
      </c>
      <c r="B1755" s="17" t="s">
        <v>86</v>
      </c>
      <c r="C1755" s="18" t="s">
        <v>37</v>
      </c>
      <c r="D1755" s="16" t="s">
        <v>85</v>
      </c>
      <c r="E1755" s="9">
        <v>3170448</v>
      </c>
      <c r="F1755" s="9">
        <v>0</v>
      </c>
      <c r="G1755" s="9">
        <v>0</v>
      </c>
      <c r="H1755" s="9">
        <v>982035</v>
      </c>
      <c r="I1755" s="9">
        <v>2188413</v>
      </c>
      <c r="J1755" s="9">
        <v>1787431</v>
      </c>
      <c r="K1755" s="9">
        <v>1787431</v>
      </c>
      <c r="L1755" s="5">
        <f t="shared" si="81"/>
        <v>0.69025355407185351</v>
      </c>
      <c r="M1755" s="5">
        <f t="shared" si="82"/>
        <v>0.56377868364344719</v>
      </c>
      <c r="N1755" s="31">
        <f t="shared" si="83"/>
        <v>0.30974644592814643</v>
      </c>
    </row>
    <row r="1756" spans="1:14" ht="22.5">
      <c r="A1756" s="16" t="s">
        <v>62</v>
      </c>
      <c r="B1756" s="17" t="s">
        <v>185</v>
      </c>
      <c r="C1756" s="18" t="s">
        <v>24</v>
      </c>
      <c r="D1756" s="16" t="s">
        <v>87</v>
      </c>
      <c r="E1756" s="9">
        <v>21792618</v>
      </c>
      <c r="F1756" s="9">
        <v>0</v>
      </c>
      <c r="G1756" s="9">
        <v>0</v>
      </c>
      <c r="H1756" s="9">
        <v>0</v>
      </c>
      <c r="I1756" s="9">
        <v>21792618</v>
      </c>
      <c r="J1756" s="9">
        <v>18980667</v>
      </c>
      <c r="K1756" s="9">
        <v>18980667</v>
      </c>
      <c r="L1756" s="5">
        <f t="shared" si="81"/>
        <v>1</v>
      </c>
      <c r="M1756" s="5">
        <f t="shared" si="82"/>
        <v>0.87096772861342309</v>
      </c>
      <c r="N1756" s="31">
        <f t="shared" si="83"/>
        <v>0</v>
      </c>
    </row>
    <row r="1757" spans="1:14" ht="22.5">
      <c r="A1757" s="16" t="s">
        <v>61</v>
      </c>
      <c r="B1757" s="17" t="s">
        <v>178</v>
      </c>
      <c r="C1757" s="18" t="s">
        <v>10</v>
      </c>
      <c r="D1757" s="16" t="s">
        <v>177</v>
      </c>
      <c r="E1757" s="9">
        <v>62137238</v>
      </c>
      <c r="F1757" s="9">
        <v>0</v>
      </c>
      <c r="G1757" s="9">
        <v>486416</v>
      </c>
      <c r="H1757" s="9">
        <v>46101</v>
      </c>
      <c r="I1757" s="9">
        <v>61604721</v>
      </c>
      <c r="J1757" s="9">
        <v>61403263</v>
      </c>
      <c r="K1757" s="9">
        <v>61403263</v>
      </c>
      <c r="L1757" s="5">
        <f t="shared" si="81"/>
        <v>0.99142998599326215</v>
      </c>
      <c r="M1757" s="5">
        <f t="shared" si="82"/>
        <v>0.98818783995516501</v>
      </c>
      <c r="N1757" s="31">
        <f t="shared" si="83"/>
        <v>7.4192225924171263E-4</v>
      </c>
    </row>
    <row r="1758" spans="1:14" ht="22.5">
      <c r="A1758" s="16" t="s">
        <v>61</v>
      </c>
      <c r="B1758" s="17" t="s">
        <v>231</v>
      </c>
      <c r="C1758" s="18" t="s">
        <v>10</v>
      </c>
      <c r="D1758" s="16" t="s">
        <v>230</v>
      </c>
      <c r="E1758" s="9">
        <v>15163783</v>
      </c>
      <c r="F1758" s="9">
        <v>0</v>
      </c>
      <c r="G1758" s="9">
        <v>0</v>
      </c>
      <c r="H1758" s="9">
        <v>60413</v>
      </c>
      <c r="I1758" s="9">
        <v>15103370</v>
      </c>
      <c r="J1758" s="9">
        <v>15103370</v>
      </c>
      <c r="K1758" s="9">
        <v>15103370</v>
      </c>
      <c r="L1758" s="5">
        <f t="shared" si="81"/>
        <v>0.9960159677832372</v>
      </c>
      <c r="M1758" s="5">
        <f t="shared" si="82"/>
        <v>0.9960159677832372</v>
      </c>
      <c r="N1758" s="31">
        <f t="shared" si="83"/>
        <v>3.9840322167627963E-3</v>
      </c>
    </row>
    <row r="1759" spans="1:14" ht="22.5">
      <c r="A1759" s="16" t="s">
        <v>61</v>
      </c>
      <c r="B1759" s="17" t="s">
        <v>229</v>
      </c>
      <c r="C1759" s="18" t="s">
        <v>10</v>
      </c>
      <c r="D1759" s="16" t="s">
        <v>228</v>
      </c>
      <c r="E1759" s="9">
        <v>62047</v>
      </c>
      <c r="F1759" s="9">
        <v>0</v>
      </c>
      <c r="G1759" s="9">
        <v>0</v>
      </c>
      <c r="H1759" s="9">
        <v>0</v>
      </c>
      <c r="I1759" s="9">
        <v>62047</v>
      </c>
      <c r="J1759" s="9">
        <v>61954</v>
      </c>
      <c r="K1759" s="9">
        <v>61954</v>
      </c>
      <c r="L1759" s="5">
        <f t="shared" si="81"/>
        <v>1</v>
      </c>
      <c r="M1759" s="5">
        <f t="shared" si="82"/>
        <v>0.99850113623543446</v>
      </c>
      <c r="N1759" s="31">
        <f t="shared" si="83"/>
        <v>0</v>
      </c>
    </row>
    <row r="1760" spans="1:14" ht="22.5">
      <c r="A1760" s="16" t="s">
        <v>61</v>
      </c>
      <c r="B1760" s="17" t="s">
        <v>182</v>
      </c>
      <c r="C1760" s="18" t="s">
        <v>10</v>
      </c>
      <c r="D1760" s="16" t="s">
        <v>181</v>
      </c>
      <c r="E1760" s="9">
        <v>1728741</v>
      </c>
      <c r="F1760" s="9">
        <v>0</v>
      </c>
      <c r="G1760" s="9">
        <v>4440</v>
      </c>
      <c r="H1760" s="9">
        <v>0</v>
      </c>
      <c r="I1760" s="9">
        <v>1724301</v>
      </c>
      <c r="J1760" s="9">
        <v>1724301</v>
      </c>
      <c r="K1760" s="9">
        <v>1724301</v>
      </c>
      <c r="L1760" s="5">
        <f t="shared" si="81"/>
        <v>0.9974316569110121</v>
      </c>
      <c r="M1760" s="5">
        <f t="shared" si="82"/>
        <v>0.9974316569110121</v>
      </c>
      <c r="N1760" s="31">
        <f t="shared" si="83"/>
        <v>0</v>
      </c>
    </row>
    <row r="1761" spans="1:14" ht="22.5">
      <c r="A1761" s="16" t="s">
        <v>61</v>
      </c>
      <c r="B1761" s="17" t="s">
        <v>168</v>
      </c>
      <c r="C1761" s="18" t="s">
        <v>10</v>
      </c>
      <c r="D1761" s="16" t="s">
        <v>167</v>
      </c>
      <c r="E1761" s="9">
        <v>9074848</v>
      </c>
      <c r="F1761" s="9">
        <v>0</v>
      </c>
      <c r="G1761" s="9">
        <v>8574848</v>
      </c>
      <c r="H1761" s="9">
        <v>0</v>
      </c>
      <c r="I1761" s="9">
        <v>500000</v>
      </c>
      <c r="J1761" s="9">
        <v>500000</v>
      </c>
      <c r="K1761" s="9">
        <v>500000</v>
      </c>
      <c r="L1761" s="5">
        <f t="shared" si="81"/>
        <v>5.5097341575307927E-2</v>
      </c>
      <c r="M1761" s="5">
        <f t="shared" si="82"/>
        <v>5.5097341575307927E-2</v>
      </c>
      <c r="N1761" s="31">
        <f t="shared" si="83"/>
        <v>0</v>
      </c>
    </row>
    <row r="1762" spans="1:14" ht="22.5">
      <c r="A1762" s="16" t="s">
        <v>61</v>
      </c>
      <c r="B1762" s="17" t="s">
        <v>203</v>
      </c>
      <c r="C1762" s="18" t="s">
        <v>10</v>
      </c>
      <c r="D1762" s="16" t="s">
        <v>202</v>
      </c>
      <c r="E1762" s="9">
        <v>67615862</v>
      </c>
      <c r="F1762" s="9">
        <v>0</v>
      </c>
      <c r="G1762" s="9">
        <v>0</v>
      </c>
      <c r="H1762" s="9">
        <v>3000000</v>
      </c>
      <c r="I1762" s="9">
        <v>64615862</v>
      </c>
      <c r="J1762" s="9">
        <v>36741579.310000002</v>
      </c>
      <c r="K1762" s="9">
        <v>36741579.310000002</v>
      </c>
      <c r="L1762" s="5">
        <f t="shared" si="81"/>
        <v>0.95563171257063917</v>
      </c>
      <c r="M1762" s="5">
        <f t="shared" si="82"/>
        <v>0.54338698381157968</v>
      </c>
      <c r="N1762" s="31">
        <f t="shared" si="83"/>
        <v>4.4368287429360879E-2</v>
      </c>
    </row>
    <row r="1763" spans="1:14" ht="22.5">
      <c r="A1763" s="16" t="s">
        <v>61</v>
      </c>
      <c r="B1763" s="17" t="s">
        <v>166</v>
      </c>
      <c r="C1763" s="18" t="s">
        <v>10</v>
      </c>
      <c r="D1763" s="16" t="s">
        <v>165</v>
      </c>
      <c r="E1763" s="9">
        <v>3035168</v>
      </c>
      <c r="F1763" s="9">
        <v>0</v>
      </c>
      <c r="G1763" s="9">
        <v>749168</v>
      </c>
      <c r="H1763" s="9">
        <v>0</v>
      </c>
      <c r="I1763" s="9">
        <v>2286000</v>
      </c>
      <c r="J1763" s="9">
        <v>2286000</v>
      </c>
      <c r="K1763" s="9">
        <v>2286000</v>
      </c>
      <c r="L1763" s="5">
        <f t="shared" si="81"/>
        <v>0.75317082942361013</v>
      </c>
      <c r="M1763" s="5">
        <f t="shared" si="82"/>
        <v>0.75317082942361013</v>
      </c>
      <c r="N1763" s="31">
        <f t="shared" si="83"/>
        <v>0</v>
      </c>
    </row>
    <row r="1764" spans="1:14" ht="22.5">
      <c r="A1764" s="16" t="s">
        <v>61</v>
      </c>
      <c r="B1764" s="17" t="s">
        <v>237</v>
      </c>
      <c r="C1764" s="18" t="s">
        <v>10</v>
      </c>
      <c r="D1764" s="16" t="s">
        <v>236</v>
      </c>
      <c r="E1764" s="9">
        <v>14816000</v>
      </c>
      <c r="F1764" s="9">
        <v>0</v>
      </c>
      <c r="G1764" s="9">
        <v>0</v>
      </c>
      <c r="H1764" s="9">
        <v>0</v>
      </c>
      <c r="I1764" s="9">
        <v>14816000</v>
      </c>
      <c r="J1764" s="9">
        <v>7665000</v>
      </c>
      <c r="K1764" s="9">
        <v>7665000</v>
      </c>
      <c r="L1764" s="5">
        <f t="shared" si="81"/>
        <v>1</v>
      </c>
      <c r="M1764" s="5">
        <f t="shared" si="82"/>
        <v>0.51734611231101513</v>
      </c>
      <c r="N1764" s="31">
        <f t="shared" si="83"/>
        <v>0</v>
      </c>
    </row>
    <row r="1765" spans="1:14" ht="22.5">
      <c r="A1765" s="16" t="s">
        <v>61</v>
      </c>
      <c r="B1765" s="17" t="s">
        <v>211</v>
      </c>
      <c r="C1765" s="18" t="s">
        <v>10</v>
      </c>
      <c r="D1765" s="16" t="s">
        <v>210</v>
      </c>
      <c r="E1765" s="9">
        <v>206824</v>
      </c>
      <c r="F1765" s="9">
        <v>0</v>
      </c>
      <c r="G1765" s="9">
        <v>0</v>
      </c>
      <c r="H1765" s="9">
        <v>0</v>
      </c>
      <c r="I1765" s="9">
        <v>206824</v>
      </c>
      <c r="J1765" s="9">
        <v>200000</v>
      </c>
      <c r="K1765" s="9">
        <v>200000</v>
      </c>
      <c r="L1765" s="5">
        <f t="shared" si="81"/>
        <v>1</v>
      </c>
      <c r="M1765" s="5">
        <f t="shared" si="82"/>
        <v>0.96700576335434962</v>
      </c>
      <c r="N1765" s="31">
        <f t="shared" si="83"/>
        <v>0</v>
      </c>
    </row>
    <row r="1766" spans="1:14" ht="22.5">
      <c r="A1766" s="16" t="s">
        <v>61</v>
      </c>
      <c r="B1766" s="17" t="s">
        <v>164</v>
      </c>
      <c r="C1766" s="18" t="s">
        <v>10</v>
      </c>
      <c r="D1766" s="16" t="s">
        <v>163</v>
      </c>
      <c r="E1766" s="9">
        <v>22980000</v>
      </c>
      <c r="F1766" s="9">
        <v>0</v>
      </c>
      <c r="G1766" s="9">
        <v>4292462</v>
      </c>
      <c r="H1766" s="9">
        <v>0</v>
      </c>
      <c r="I1766" s="9">
        <v>18687538</v>
      </c>
      <c r="J1766" s="9">
        <v>16759539</v>
      </c>
      <c r="K1766" s="9">
        <v>16759539</v>
      </c>
      <c r="L1766" s="5">
        <f t="shared" si="81"/>
        <v>0.81320879025239334</v>
      </c>
      <c r="M1766" s="5">
        <f t="shared" si="82"/>
        <v>0.72930979112271543</v>
      </c>
      <c r="N1766" s="31">
        <f t="shared" si="83"/>
        <v>0</v>
      </c>
    </row>
    <row r="1767" spans="1:14" ht="22.5">
      <c r="A1767" s="16" t="s">
        <v>61</v>
      </c>
      <c r="B1767" s="17" t="s">
        <v>209</v>
      </c>
      <c r="C1767" s="18" t="s">
        <v>10</v>
      </c>
      <c r="D1767" s="16" t="s">
        <v>208</v>
      </c>
      <c r="E1767" s="9">
        <v>2000000</v>
      </c>
      <c r="F1767" s="9">
        <v>0</v>
      </c>
      <c r="G1767" s="9">
        <v>625992</v>
      </c>
      <c r="H1767" s="9">
        <v>270000</v>
      </c>
      <c r="I1767" s="9">
        <v>1104008</v>
      </c>
      <c r="J1767" s="9">
        <v>1104008</v>
      </c>
      <c r="K1767" s="9">
        <v>1104008</v>
      </c>
      <c r="L1767" s="5">
        <f t="shared" si="81"/>
        <v>0.55200400000000005</v>
      </c>
      <c r="M1767" s="5">
        <f t="shared" si="82"/>
        <v>0.55200400000000005</v>
      </c>
      <c r="N1767" s="31">
        <f t="shared" si="83"/>
        <v>0.13500000000000001</v>
      </c>
    </row>
    <row r="1768" spans="1:14" ht="22.5">
      <c r="A1768" s="16" t="s">
        <v>61</v>
      </c>
      <c r="B1768" s="17" t="s">
        <v>162</v>
      </c>
      <c r="C1768" s="18" t="s">
        <v>10</v>
      </c>
      <c r="D1768" s="16" t="s">
        <v>161</v>
      </c>
      <c r="E1768" s="9">
        <v>108999301</v>
      </c>
      <c r="F1768" s="9">
        <v>0</v>
      </c>
      <c r="G1768" s="9">
        <v>0</v>
      </c>
      <c r="H1768" s="9">
        <v>0</v>
      </c>
      <c r="I1768" s="9">
        <v>108999301</v>
      </c>
      <c r="J1768" s="9">
        <v>31853000</v>
      </c>
      <c r="K1768" s="9">
        <v>31853000</v>
      </c>
      <c r="L1768" s="5">
        <f t="shared" si="81"/>
        <v>1</v>
      </c>
      <c r="M1768" s="5">
        <f t="shared" si="82"/>
        <v>0.29223123183147753</v>
      </c>
      <c r="N1768" s="31">
        <f t="shared" si="83"/>
        <v>0</v>
      </c>
    </row>
    <row r="1769" spans="1:14" ht="22.5">
      <c r="A1769" s="16" t="s">
        <v>61</v>
      </c>
      <c r="B1769" s="17" t="s">
        <v>160</v>
      </c>
      <c r="C1769" s="18" t="s">
        <v>10</v>
      </c>
      <c r="D1769" s="16" t="s">
        <v>87</v>
      </c>
      <c r="E1769" s="9">
        <v>82511404</v>
      </c>
      <c r="F1769" s="9">
        <v>0</v>
      </c>
      <c r="G1769" s="9">
        <v>0</v>
      </c>
      <c r="H1769" s="9">
        <v>0</v>
      </c>
      <c r="I1769" s="9">
        <v>82511404</v>
      </c>
      <c r="J1769" s="9">
        <v>72590826</v>
      </c>
      <c r="K1769" s="9">
        <v>72590826</v>
      </c>
      <c r="L1769" s="5">
        <f t="shared" si="81"/>
        <v>1</v>
      </c>
      <c r="M1769" s="5">
        <f t="shared" si="82"/>
        <v>0.87976718951479727</v>
      </c>
      <c r="N1769" s="31">
        <f t="shared" si="83"/>
        <v>0</v>
      </c>
    </row>
    <row r="1770" spans="1:14" ht="22.5">
      <c r="A1770" s="16" t="s">
        <v>61</v>
      </c>
      <c r="B1770" s="17" t="s">
        <v>159</v>
      </c>
      <c r="C1770" s="18" t="s">
        <v>10</v>
      </c>
      <c r="D1770" s="16" t="s">
        <v>85</v>
      </c>
      <c r="E1770" s="9">
        <v>6953615</v>
      </c>
      <c r="F1770" s="9">
        <v>0</v>
      </c>
      <c r="G1770" s="9">
        <v>177992</v>
      </c>
      <c r="H1770" s="9">
        <v>0</v>
      </c>
      <c r="I1770" s="9">
        <v>6775623</v>
      </c>
      <c r="J1770" s="9">
        <v>6775623</v>
      </c>
      <c r="K1770" s="9">
        <v>6775623</v>
      </c>
      <c r="L1770" s="5">
        <f t="shared" si="81"/>
        <v>0.97440295443449199</v>
      </c>
      <c r="M1770" s="5">
        <f t="shared" si="82"/>
        <v>0.97440295443449199</v>
      </c>
      <c r="N1770" s="31">
        <f t="shared" si="83"/>
        <v>0</v>
      </c>
    </row>
    <row r="1771" spans="1:14" ht="22.5">
      <c r="A1771" s="16" t="s">
        <v>61</v>
      </c>
      <c r="B1771" s="17" t="s">
        <v>158</v>
      </c>
      <c r="C1771" s="18" t="s">
        <v>10</v>
      </c>
      <c r="D1771" s="16" t="s">
        <v>157</v>
      </c>
      <c r="E1771" s="9">
        <v>121897519</v>
      </c>
      <c r="F1771" s="9">
        <v>0</v>
      </c>
      <c r="G1771" s="9">
        <v>110150000</v>
      </c>
      <c r="H1771" s="9">
        <v>154464</v>
      </c>
      <c r="I1771" s="9">
        <v>11593055</v>
      </c>
      <c r="J1771" s="9">
        <v>0</v>
      </c>
      <c r="K1771" s="9">
        <v>0</v>
      </c>
      <c r="L1771" s="5">
        <f t="shared" si="81"/>
        <v>9.5104929904274757E-2</v>
      </c>
      <c r="M1771" s="5">
        <f t="shared" si="82"/>
        <v>0</v>
      </c>
      <c r="N1771" s="31">
        <f t="shared" si="83"/>
        <v>1.2671627877840566E-3</v>
      </c>
    </row>
    <row r="1772" spans="1:14" ht="22.5">
      <c r="A1772" s="16" t="s">
        <v>61</v>
      </c>
      <c r="B1772" s="17" t="s">
        <v>156</v>
      </c>
      <c r="C1772" s="18" t="s">
        <v>10</v>
      </c>
      <c r="D1772" s="16" t="s">
        <v>155</v>
      </c>
      <c r="E1772" s="9">
        <v>73380650</v>
      </c>
      <c r="F1772" s="9">
        <v>0</v>
      </c>
      <c r="G1772" s="9">
        <v>27400000</v>
      </c>
      <c r="H1772" s="9">
        <v>1905900</v>
      </c>
      <c r="I1772" s="9">
        <v>44074750</v>
      </c>
      <c r="J1772" s="9">
        <v>43729400</v>
      </c>
      <c r="K1772" s="9">
        <v>43729400</v>
      </c>
      <c r="L1772" s="5">
        <f t="shared" si="81"/>
        <v>0.60063177418025049</v>
      </c>
      <c r="M1772" s="5">
        <f t="shared" si="82"/>
        <v>0.59592549261964833</v>
      </c>
      <c r="N1772" s="31">
        <f t="shared" si="83"/>
        <v>2.5972787103957243E-2</v>
      </c>
    </row>
    <row r="1773" spans="1:14" ht="22.5">
      <c r="A1773" s="16" t="s">
        <v>61</v>
      </c>
      <c r="B1773" s="17" t="s">
        <v>154</v>
      </c>
      <c r="C1773" s="18" t="s">
        <v>10</v>
      </c>
      <c r="D1773" s="16" t="s">
        <v>153</v>
      </c>
      <c r="E1773" s="9">
        <v>22400000</v>
      </c>
      <c r="F1773" s="9">
        <v>0</v>
      </c>
      <c r="G1773" s="9">
        <v>0</v>
      </c>
      <c r="H1773" s="9">
        <v>0</v>
      </c>
      <c r="I1773" s="9">
        <v>22400000</v>
      </c>
      <c r="J1773" s="9">
        <v>10329376</v>
      </c>
      <c r="K1773" s="9">
        <v>10329376</v>
      </c>
      <c r="L1773" s="5">
        <f t="shared" si="81"/>
        <v>1</v>
      </c>
      <c r="M1773" s="5">
        <f t="shared" si="82"/>
        <v>0.46113285714285712</v>
      </c>
      <c r="N1773" s="31">
        <f t="shared" si="83"/>
        <v>0</v>
      </c>
    </row>
    <row r="1774" spans="1:14" ht="22.5">
      <c r="A1774" s="16" t="s">
        <v>61</v>
      </c>
      <c r="B1774" s="17" t="s">
        <v>152</v>
      </c>
      <c r="C1774" s="18" t="s">
        <v>10</v>
      </c>
      <c r="D1774" s="16" t="s">
        <v>151</v>
      </c>
      <c r="E1774" s="9">
        <v>406520873</v>
      </c>
      <c r="F1774" s="9">
        <v>0</v>
      </c>
      <c r="G1774" s="9">
        <v>10821932</v>
      </c>
      <c r="H1774" s="9">
        <v>221516</v>
      </c>
      <c r="I1774" s="9">
        <v>395477425</v>
      </c>
      <c r="J1774" s="9">
        <v>338113580</v>
      </c>
      <c r="K1774" s="9">
        <v>338113580</v>
      </c>
      <c r="L1774" s="5">
        <f t="shared" si="81"/>
        <v>0.97283424115838701</v>
      </c>
      <c r="M1774" s="5">
        <f t="shared" si="82"/>
        <v>0.83172501698332224</v>
      </c>
      <c r="N1774" s="31">
        <f t="shared" si="83"/>
        <v>5.4490682942127792E-4</v>
      </c>
    </row>
    <row r="1775" spans="1:14" ht="22.5">
      <c r="A1775" s="16" t="s">
        <v>61</v>
      </c>
      <c r="B1775" s="17" t="s">
        <v>150</v>
      </c>
      <c r="C1775" s="18" t="s">
        <v>10</v>
      </c>
      <c r="D1775" s="16" t="s">
        <v>149</v>
      </c>
      <c r="E1775" s="9">
        <v>377419416</v>
      </c>
      <c r="F1775" s="9">
        <v>0</v>
      </c>
      <c r="G1775" s="9">
        <v>67990338</v>
      </c>
      <c r="H1775" s="9">
        <v>0</v>
      </c>
      <c r="I1775" s="9">
        <v>309429078</v>
      </c>
      <c r="J1775" s="9">
        <v>309400337</v>
      </c>
      <c r="K1775" s="9">
        <v>309400337</v>
      </c>
      <c r="L1775" s="5">
        <f t="shared" si="81"/>
        <v>0.8198546891927786</v>
      </c>
      <c r="M1775" s="5">
        <f t="shared" si="82"/>
        <v>0.81977853783759758</v>
      </c>
      <c r="N1775" s="31">
        <f t="shared" si="83"/>
        <v>0</v>
      </c>
    </row>
    <row r="1776" spans="1:14" ht="22.5">
      <c r="A1776" s="16" t="s">
        <v>61</v>
      </c>
      <c r="B1776" s="17" t="s">
        <v>148</v>
      </c>
      <c r="C1776" s="18" t="s">
        <v>10</v>
      </c>
      <c r="D1776" s="16" t="s">
        <v>127</v>
      </c>
      <c r="E1776" s="9">
        <v>3439682</v>
      </c>
      <c r="F1776" s="9">
        <v>0</v>
      </c>
      <c r="G1776" s="9">
        <v>0</v>
      </c>
      <c r="H1776" s="9">
        <v>1967649</v>
      </c>
      <c r="I1776" s="9">
        <v>1472033</v>
      </c>
      <c r="J1776" s="9">
        <v>492950.04</v>
      </c>
      <c r="K1776" s="9">
        <v>492950.04</v>
      </c>
      <c r="L1776" s="5">
        <f t="shared" si="81"/>
        <v>0.42795613082837308</v>
      </c>
      <c r="M1776" s="5">
        <f t="shared" si="82"/>
        <v>0.14331267832317057</v>
      </c>
      <c r="N1776" s="31">
        <f t="shared" si="83"/>
        <v>0.57204386917162686</v>
      </c>
    </row>
    <row r="1777" spans="1:14" ht="22.5">
      <c r="A1777" s="16" t="s">
        <v>61</v>
      </c>
      <c r="B1777" s="17" t="s">
        <v>147</v>
      </c>
      <c r="C1777" s="18" t="s">
        <v>10</v>
      </c>
      <c r="D1777" s="16" t="s">
        <v>146</v>
      </c>
      <c r="E1777" s="9">
        <v>77147759</v>
      </c>
      <c r="F1777" s="9">
        <v>0</v>
      </c>
      <c r="G1777" s="9">
        <v>0</v>
      </c>
      <c r="H1777" s="9">
        <v>0</v>
      </c>
      <c r="I1777" s="9">
        <v>77147759</v>
      </c>
      <c r="J1777" s="9">
        <v>67315621</v>
      </c>
      <c r="K1777" s="9">
        <v>67315621</v>
      </c>
      <c r="L1777" s="5">
        <f t="shared" si="81"/>
        <v>1</v>
      </c>
      <c r="M1777" s="5">
        <f t="shared" si="82"/>
        <v>0.87255445747944538</v>
      </c>
      <c r="N1777" s="31">
        <f t="shared" si="83"/>
        <v>0</v>
      </c>
    </row>
    <row r="1778" spans="1:14" ht="22.5">
      <c r="A1778" s="16" t="s">
        <v>61</v>
      </c>
      <c r="B1778" s="17" t="s">
        <v>145</v>
      </c>
      <c r="C1778" s="18" t="s">
        <v>10</v>
      </c>
      <c r="D1778" s="16" t="s">
        <v>144</v>
      </c>
      <c r="E1778" s="9">
        <v>7909405</v>
      </c>
      <c r="F1778" s="9">
        <v>0</v>
      </c>
      <c r="G1778" s="9">
        <v>2101313</v>
      </c>
      <c r="H1778" s="9">
        <v>0</v>
      </c>
      <c r="I1778" s="9">
        <v>5808092</v>
      </c>
      <c r="J1778" s="9">
        <v>5808092</v>
      </c>
      <c r="K1778" s="9">
        <v>5808092</v>
      </c>
      <c r="L1778" s="5">
        <f t="shared" si="81"/>
        <v>0.73432729769179861</v>
      </c>
      <c r="M1778" s="5">
        <f t="shared" si="82"/>
        <v>0.73432729769179861</v>
      </c>
      <c r="N1778" s="31">
        <f t="shared" si="83"/>
        <v>0</v>
      </c>
    </row>
    <row r="1779" spans="1:14" ht="22.5">
      <c r="A1779" s="16" t="s">
        <v>61</v>
      </c>
      <c r="B1779" s="17" t="s">
        <v>143</v>
      </c>
      <c r="C1779" s="18" t="s">
        <v>10</v>
      </c>
      <c r="D1779" s="16" t="s">
        <v>85</v>
      </c>
      <c r="E1779" s="9">
        <v>3685151</v>
      </c>
      <c r="F1779" s="9">
        <v>0</v>
      </c>
      <c r="G1779" s="9">
        <v>0</v>
      </c>
      <c r="H1779" s="9">
        <v>0</v>
      </c>
      <c r="I1779" s="9">
        <v>3685151</v>
      </c>
      <c r="J1779" s="9">
        <v>3685151</v>
      </c>
      <c r="K1779" s="9">
        <v>3685151</v>
      </c>
      <c r="L1779" s="5">
        <f t="shared" si="81"/>
        <v>1</v>
      </c>
      <c r="M1779" s="5">
        <f t="shared" si="82"/>
        <v>1</v>
      </c>
      <c r="N1779" s="31">
        <f t="shared" si="83"/>
        <v>0</v>
      </c>
    </row>
    <row r="1780" spans="1:14" ht="22.5">
      <c r="A1780" s="16" t="s">
        <v>61</v>
      </c>
      <c r="B1780" s="17" t="s">
        <v>142</v>
      </c>
      <c r="C1780" s="18" t="s">
        <v>10</v>
      </c>
      <c r="D1780" s="16" t="s">
        <v>141</v>
      </c>
      <c r="E1780" s="9">
        <v>300000</v>
      </c>
      <c r="F1780" s="9">
        <v>0</v>
      </c>
      <c r="G1780" s="9">
        <v>0</v>
      </c>
      <c r="H1780" s="9">
        <v>0</v>
      </c>
      <c r="I1780" s="9">
        <v>300000</v>
      </c>
      <c r="J1780" s="9">
        <v>300000</v>
      </c>
      <c r="K1780" s="9">
        <v>300000</v>
      </c>
      <c r="L1780" s="5">
        <f t="shared" si="81"/>
        <v>1</v>
      </c>
      <c r="M1780" s="5">
        <f t="shared" si="82"/>
        <v>1</v>
      </c>
      <c r="N1780" s="31">
        <f t="shared" si="83"/>
        <v>0</v>
      </c>
    </row>
    <row r="1781" spans="1:14" ht="22.5">
      <c r="A1781" s="16" t="s">
        <v>61</v>
      </c>
      <c r="B1781" s="17" t="s">
        <v>140</v>
      </c>
      <c r="C1781" s="18" t="s">
        <v>10</v>
      </c>
      <c r="D1781" s="16" t="s">
        <v>87</v>
      </c>
      <c r="E1781" s="9">
        <v>46386251</v>
      </c>
      <c r="F1781" s="9">
        <v>0</v>
      </c>
      <c r="G1781" s="9">
        <v>0</v>
      </c>
      <c r="H1781" s="9">
        <v>0</v>
      </c>
      <c r="I1781" s="9">
        <v>46386251</v>
      </c>
      <c r="J1781" s="9">
        <v>38686133</v>
      </c>
      <c r="K1781" s="9">
        <v>38686133</v>
      </c>
      <c r="L1781" s="5">
        <f t="shared" si="81"/>
        <v>1</v>
      </c>
      <c r="M1781" s="5">
        <f t="shared" si="82"/>
        <v>0.83399999279959058</v>
      </c>
      <c r="N1781" s="31">
        <f t="shared" si="83"/>
        <v>0</v>
      </c>
    </row>
    <row r="1782" spans="1:14" ht="22.5">
      <c r="A1782" s="16" t="s">
        <v>61</v>
      </c>
      <c r="B1782" s="17" t="s">
        <v>139</v>
      </c>
      <c r="C1782" s="18" t="s">
        <v>10</v>
      </c>
      <c r="D1782" s="16" t="s">
        <v>85</v>
      </c>
      <c r="E1782" s="9">
        <v>30000000</v>
      </c>
      <c r="F1782" s="9">
        <v>0</v>
      </c>
      <c r="G1782" s="9">
        <v>6441263</v>
      </c>
      <c r="H1782" s="9">
        <v>0</v>
      </c>
      <c r="I1782" s="9">
        <v>23558737</v>
      </c>
      <c r="J1782" s="9">
        <v>20595218</v>
      </c>
      <c r="K1782" s="9">
        <v>20595218</v>
      </c>
      <c r="L1782" s="5">
        <f t="shared" si="81"/>
        <v>0.78529123333333328</v>
      </c>
      <c r="M1782" s="5">
        <f t="shared" si="82"/>
        <v>0.68650726666666662</v>
      </c>
      <c r="N1782" s="31">
        <f t="shared" si="83"/>
        <v>0</v>
      </c>
    </row>
    <row r="1783" spans="1:14" ht="22.5">
      <c r="A1783" s="16" t="s">
        <v>61</v>
      </c>
      <c r="B1783" s="17" t="s">
        <v>138</v>
      </c>
      <c r="C1783" s="18" t="s">
        <v>10</v>
      </c>
      <c r="D1783" s="16" t="s">
        <v>87</v>
      </c>
      <c r="E1783" s="9">
        <v>32006513</v>
      </c>
      <c r="F1783" s="9">
        <v>0</v>
      </c>
      <c r="G1783" s="9">
        <v>0</v>
      </c>
      <c r="H1783" s="9">
        <v>0</v>
      </c>
      <c r="I1783" s="9">
        <v>32006513</v>
      </c>
      <c r="J1783" s="9">
        <v>28295613</v>
      </c>
      <c r="K1783" s="9">
        <v>28295613</v>
      </c>
      <c r="L1783" s="5">
        <f t="shared" si="81"/>
        <v>1</v>
      </c>
      <c r="M1783" s="5">
        <f t="shared" si="82"/>
        <v>0.8840579728257183</v>
      </c>
      <c r="N1783" s="31">
        <f t="shared" si="83"/>
        <v>0</v>
      </c>
    </row>
    <row r="1784" spans="1:14" ht="22.5">
      <c r="A1784" s="16" t="s">
        <v>61</v>
      </c>
      <c r="B1784" s="17" t="s">
        <v>137</v>
      </c>
      <c r="C1784" s="18" t="s">
        <v>10</v>
      </c>
      <c r="D1784" s="16" t="s">
        <v>85</v>
      </c>
      <c r="E1784" s="9">
        <v>793804</v>
      </c>
      <c r="F1784" s="9">
        <v>0</v>
      </c>
      <c r="G1784" s="9">
        <v>0</v>
      </c>
      <c r="H1784" s="9">
        <v>793804</v>
      </c>
      <c r="I1784" s="9">
        <v>0</v>
      </c>
      <c r="J1784" s="9">
        <v>0</v>
      </c>
      <c r="K1784" s="9">
        <v>0</v>
      </c>
      <c r="L1784" s="5">
        <f t="shared" si="81"/>
        <v>0</v>
      </c>
      <c r="M1784" s="5">
        <f t="shared" si="82"/>
        <v>0</v>
      </c>
      <c r="N1784" s="31">
        <f t="shared" si="83"/>
        <v>1</v>
      </c>
    </row>
    <row r="1785" spans="1:14" ht="22.5">
      <c r="A1785" s="16" t="s">
        <v>61</v>
      </c>
      <c r="B1785" s="17" t="s">
        <v>136</v>
      </c>
      <c r="C1785" s="18" t="s">
        <v>10</v>
      </c>
      <c r="D1785" s="16" t="s">
        <v>135</v>
      </c>
      <c r="E1785" s="9">
        <v>19374626</v>
      </c>
      <c r="F1785" s="9">
        <v>0</v>
      </c>
      <c r="G1785" s="9">
        <v>0</v>
      </c>
      <c r="H1785" s="9">
        <v>0</v>
      </c>
      <c r="I1785" s="9">
        <v>19374626</v>
      </c>
      <c r="J1785" s="9">
        <v>0</v>
      </c>
      <c r="K1785" s="9">
        <v>0</v>
      </c>
      <c r="L1785" s="5">
        <f t="shared" si="81"/>
        <v>1</v>
      </c>
      <c r="M1785" s="5">
        <f t="shared" si="82"/>
        <v>0</v>
      </c>
      <c r="N1785" s="31">
        <f t="shared" si="83"/>
        <v>0</v>
      </c>
    </row>
    <row r="1786" spans="1:14" ht="22.5">
      <c r="A1786" s="16" t="s">
        <v>61</v>
      </c>
      <c r="B1786" s="17" t="s">
        <v>134</v>
      </c>
      <c r="C1786" s="18" t="s">
        <v>10</v>
      </c>
      <c r="D1786" s="16" t="s">
        <v>87</v>
      </c>
      <c r="E1786" s="9">
        <v>541395717</v>
      </c>
      <c r="F1786" s="9">
        <v>0</v>
      </c>
      <c r="G1786" s="9">
        <v>0</v>
      </c>
      <c r="H1786" s="9">
        <v>0</v>
      </c>
      <c r="I1786" s="9">
        <v>541395717</v>
      </c>
      <c r="J1786" s="9">
        <v>471580276</v>
      </c>
      <c r="K1786" s="9">
        <v>471580276</v>
      </c>
      <c r="L1786" s="5">
        <f t="shared" si="81"/>
        <v>1</v>
      </c>
      <c r="M1786" s="5">
        <f t="shared" si="82"/>
        <v>0.8710454501065068</v>
      </c>
      <c r="N1786" s="31">
        <f t="shared" si="83"/>
        <v>0</v>
      </c>
    </row>
    <row r="1787" spans="1:14" ht="22.5">
      <c r="A1787" s="16" t="s">
        <v>61</v>
      </c>
      <c r="B1787" s="17" t="s">
        <v>133</v>
      </c>
      <c r="C1787" s="18" t="s">
        <v>10</v>
      </c>
      <c r="D1787" s="16" t="s">
        <v>85</v>
      </c>
      <c r="E1787" s="9">
        <v>77687445</v>
      </c>
      <c r="F1787" s="9">
        <v>0</v>
      </c>
      <c r="G1787" s="9">
        <v>13812529</v>
      </c>
      <c r="H1787" s="9">
        <v>3856317</v>
      </c>
      <c r="I1787" s="9">
        <v>60018599</v>
      </c>
      <c r="J1787" s="9">
        <v>53175965</v>
      </c>
      <c r="K1787" s="9">
        <v>53175965</v>
      </c>
      <c r="L1787" s="5">
        <f t="shared" si="81"/>
        <v>0.77256497494543686</v>
      </c>
      <c r="M1787" s="5">
        <f t="shared" si="82"/>
        <v>0.68448595522738587</v>
      </c>
      <c r="N1787" s="31">
        <f t="shared" si="83"/>
        <v>4.9638870218990987E-2</v>
      </c>
    </row>
    <row r="1788" spans="1:14" ht="22.5">
      <c r="A1788" s="16" t="s">
        <v>61</v>
      </c>
      <c r="B1788" s="17" t="s">
        <v>132</v>
      </c>
      <c r="C1788" s="18" t="s">
        <v>10</v>
      </c>
      <c r="D1788" s="16" t="s">
        <v>131</v>
      </c>
      <c r="E1788" s="9">
        <v>195883298</v>
      </c>
      <c r="F1788" s="9">
        <v>0</v>
      </c>
      <c r="G1788" s="9">
        <v>10000000</v>
      </c>
      <c r="H1788" s="9">
        <v>0</v>
      </c>
      <c r="I1788" s="9">
        <v>185883298</v>
      </c>
      <c r="J1788" s="9">
        <v>117351949</v>
      </c>
      <c r="K1788" s="9">
        <v>117351949</v>
      </c>
      <c r="L1788" s="5">
        <f t="shared" si="81"/>
        <v>0.94894919524991861</v>
      </c>
      <c r="M1788" s="5">
        <f t="shared" si="82"/>
        <v>0.59909114354405035</v>
      </c>
      <c r="N1788" s="31">
        <f t="shared" si="83"/>
        <v>0</v>
      </c>
    </row>
    <row r="1789" spans="1:14" ht="22.5">
      <c r="A1789" s="16" t="s">
        <v>61</v>
      </c>
      <c r="B1789" s="17" t="s">
        <v>195</v>
      </c>
      <c r="C1789" s="18" t="s">
        <v>10</v>
      </c>
      <c r="D1789" s="16" t="s">
        <v>194</v>
      </c>
      <c r="E1789" s="9">
        <v>100000</v>
      </c>
      <c r="F1789" s="9">
        <v>0</v>
      </c>
      <c r="G1789" s="9">
        <v>0</v>
      </c>
      <c r="H1789" s="9">
        <v>100000</v>
      </c>
      <c r="I1789" s="9">
        <v>0</v>
      </c>
      <c r="J1789" s="9">
        <v>0</v>
      </c>
      <c r="K1789" s="9">
        <v>0</v>
      </c>
      <c r="L1789" s="5">
        <f t="shared" si="81"/>
        <v>0</v>
      </c>
      <c r="M1789" s="5">
        <f t="shared" si="82"/>
        <v>0</v>
      </c>
      <c r="N1789" s="31">
        <f t="shared" si="83"/>
        <v>1</v>
      </c>
    </row>
    <row r="1790" spans="1:14" ht="22.5">
      <c r="A1790" s="16" t="s">
        <v>61</v>
      </c>
      <c r="B1790" s="17" t="s">
        <v>128</v>
      </c>
      <c r="C1790" s="18" t="s">
        <v>10</v>
      </c>
      <c r="D1790" s="16" t="s">
        <v>127</v>
      </c>
      <c r="E1790" s="9">
        <v>153900</v>
      </c>
      <c r="F1790" s="9">
        <v>0</v>
      </c>
      <c r="G1790" s="9">
        <v>0</v>
      </c>
      <c r="H1790" s="9">
        <v>0</v>
      </c>
      <c r="I1790" s="9">
        <v>153900</v>
      </c>
      <c r="J1790" s="9">
        <v>81561.399999999994</v>
      </c>
      <c r="K1790" s="9">
        <v>81561.399999999994</v>
      </c>
      <c r="L1790" s="5">
        <f t="shared" si="81"/>
        <v>1</v>
      </c>
      <c r="M1790" s="5">
        <f t="shared" si="82"/>
        <v>0.52996361273554249</v>
      </c>
      <c r="N1790" s="31">
        <f t="shared" si="83"/>
        <v>0</v>
      </c>
    </row>
    <row r="1791" spans="1:14" ht="22.5">
      <c r="A1791" s="16" t="s">
        <v>61</v>
      </c>
      <c r="B1791" s="17" t="s">
        <v>126</v>
      </c>
      <c r="C1791" s="18" t="s">
        <v>37</v>
      </c>
      <c r="D1791" s="16" t="s">
        <v>87</v>
      </c>
      <c r="E1791" s="9">
        <v>620545549</v>
      </c>
      <c r="F1791" s="9">
        <v>0</v>
      </c>
      <c r="G1791" s="9">
        <v>0</v>
      </c>
      <c r="H1791" s="9">
        <v>3432583</v>
      </c>
      <c r="I1791" s="9">
        <v>617112966</v>
      </c>
      <c r="J1791" s="9">
        <v>529133270</v>
      </c>
      <c r="K1791" s="9">
        <v>529133270</v>
      </c>
      <c r="L1791" s="5">
        <f t="shared" si="81"/>
        <v>0.99446844312148952</v>
      </c>
      <c r="M1791" s="5">
        <f t="shared" si="82"/>
        <v>0.8526904605998552</v>
      </c>
      <c r="N1791" s="31">
        <f t="shared" si="83"/>
        <v>5.5315568785104605E-3</v>
      </c>
    </row>
    <row r="1792" spans="1:14" ht="22.5">
      <c r="A1792" s="16" t="s">
        <v>61</v>
      </c>
      <c r="B1792" s="17" t="s">
        <v>126</v>
      </c>
      <c r="C1792" s="18" t="s">
        <v>40</v>
      </c>
      <c r="D1792" s="16" t="s">
        <v>87</v>
      </c>
      <c r="E1792" s="9">
        <v>60223581</v>
      </c>
      <c r="F1792" s="9">
        <v>0</v>
      </c>
      <c r="G1792" s="9">
        <v>0</v>
      </c>
      <c r="H1792" s="9">
        <v>26825482</v>
      </c>
      <c r="I1792" s="9">
        <v>33398099</v>
      </c>
      <c r="J1792" s="9">
        <v>185545</v>
      </c>
      <c r="K1792" s="9">
        <v>185545</v>
      </c>
      <c r="L1792" s="5">
        <f t="shared" si="81"/>
        <v>0.55456846712585894</v>
      </c>
      <c r="M1792" s="5">
        <f t="shared" si="82"/>
        <v>3.0809360207258349E-3</v>
      </c>
      <c r="N1792" s="31">
        <f t="shared" si="83"/>
        <v>0.44543153287414111</v>
      </c>
    </row>
    <row r="1793" spans="1:14" ht="22.5">
      <c r="A1793" s="16" t="s">
        <v>61</v>
      </c>
      <c r="B1793" s="17" t="s">
        <v>126</v>
      </c>
      <c r="C1793" s="18" t="s">
        <v>10</v>
      </c>
      <c r="D1793" s="16" t="s">
        <v>87</v>
      </c>
      <c r="E1793" s="9">
        <v>44528000</v>
      </c>
      <c r="F1793" s="9">
        <v>0</v>
      </c>
      <c r="G1793" s="9">
        <v>0</v>
      </c>
      <c r="H1793" s="9">
        <v>4171961</v>
      </c>
      <c r="I1793" s="9">
        <v>40356039</v>
      </c>
      <c r="J1793" s="9">
        <v>20873814</v>
      </c>
      <c r="K1793" s="9">
        <v>20873814</v>
      </c>
      <c r="L1793" s="5">
        <f t="shared" si="81"/>
        <v>0.90630702030183252</v>
      </c>
      <c r="M1793" s="5">
        <f t="shared" si="82"/>
        <v>0.46877950952209846</v>
      </c>
      <c r="N1793" s="31">
        <f t="shared" si="83"/>
        <v>9.369297969816745E-2</v>
      </c>
    </row>
    <row r="1794" spans="1:14" ht="22.5">
      <c r="A1794" s="16" t="s">
        <v>61</v>
      </c>
      <c r="B1794" s="17" t="s">
        <v>125</v>
      </c>
      <c r="C1794" s="18" t="s">
        <v>10</v>
      </c>
      <c r="D1794" s="16" t="s">
        <v>85</v>
      </c>
      <c r="E1794" s="9">
        <v>185674163</v>
      </c>
      <c r="F1794" s="9">
        <v>0</v>
      </c>
      <c r="G1794" s="9">
        <v>13854810</v>
      </c>
      <c r="H1794" s="9">
        <v>0</v>
      </c>
      <c r="I1794" s="9">
        <v>171819353</v>
      </c>
      <c r="J1794" s="9">
        <v>167916171</v>
      </c>
      <c r="K1794" s="9">
        <v>167916171</v>
      </c>
      <c r="L1794" s="5">
        <f t="shared" ref="L1794:L1857" si="84">I1794/E1794</f>
        <v>0.9253810558445873</v>
      </c>
      <c r="M1794" s="5">
        <f t="shared" ref="M1794:M1857" si="85">J1794/E1794</f>
        <v>0.90435938036246866</v>
      </c>
      <c r="N1794" s="31">
        <f t="shared" ref="N1794:N1857" si="86">H1794/E1794</f>
        <v>0</v>
      </c>
    </row>
    <row r="1795" spans="1:14" ht="22.5">
      <c r="A1795" s="16" t="s">
        <v>61</v>
      </c>
      <c r="B1795" s="17" t="s">
        <v>124</v>
      </c>
      <c r="C1795" s="18" t="s">
        <v>37</v>
      </c>
      <c r="D1795" s="16" t="s">
        <v>123</v>
      </c>
      <c r="E1795" s="9">
        <v>12225787620</v>
      </c>
      <c r="F1795" s="9">
        <v>0</v>
      </c>
      <c r="G1795" s="9">
        <v>0</v>
      </c>
      <c r="H1795" s="9">
        <v>0</v>
      </c>
      <c r="I1795" s="9">
        <v>12225787620</v>
      </c>
      <c r="J1795" s="9">
        <v>11384259564</v>
      </c>
      <c r="K1795" s="9">
        <v>11384259564</v>
      </c>
      <c r="L1795" s="5">
        <f t="shared" si="84"/>
        <v>1</v>
      </c>
      <c r="M1795" s="5">
        <f t="shared" si="85"/>
        <v>0.93116778385522125</v>
      </c>
      <c r="N1795" s="31">
        <f t="shared" si="86"/>
        <v>0</v>
      </c>
    </row>
    <row r="1796" spans="1:14" ht="22.5">
      <c r="A1796" s="16" t="s">
        <v>61</v>
      </c>
      <c r="B1796" s="17" t="s">
        <v>124</v>
      </c>
      <c r="C1796" s="18" t="s">
        <v>10</v>
      </c>
      <c r="D1796" s="16" t="s">
        <v>123</v>
      </c>
      <c r="E1796" s="9">
        <v>955399051</v>
      </c>
      <c r="F1796" s="9">
        <v>0</v>
      </c>
      <c r="G1796" s="9">
        <v>0</v>
      </c>
      <c r="H1796" s="9">
        <v>0</v>
      </c>
      <c r="I1796" s="9">
        <v>955399051</v>
      </c>
      <c r="J1796" s="9">
        <v>729691967</v>
      </c>
      <c r="K1796" s="9">
        <v>729691967</v>
      </c>
      <c r="L1796" s="5">
        <f t="shared" si="84"/>
        <v>1</v>
      </c>
      <c r="M1796" s="5">
        <f t="shared" si="85"/>
        <v>0.76375621918008374</v>
      </c>
      <c r="N1796" s="31">
        <f t="shared" si="86"/>
        <v>0</v>
      </c>
    </row>
    <row r="1797" spans="1:14" ht="22.5">
      <c r="A1797" s="16" t="s">
        <v>61</v>
      </c>
      <c r="B1797" s="17" t="s">
        <v>122</v>
      </c>
      <c r="C1797" s="18" t="s">
        <v>24</v>
      </c>
      <c r="D1797" s="16" t="s">
        <v>121</v>
      </c>
      <c r="E1797" s="9">
        <v>49564536</v>
      </c>
      <c r="F1797" s="9">
        <v>0</v>
      </c>
      <c r="G1797" s="9">
        <v>0</v>
      </c>
      <c r="H1797" s="9">
        <v>0</v>
      </c>
      <c r="I1797" s="9">
        <v>49564536</v>
      </c>
      <c r="J1797" s="9">
        <v>39723598</v>
      </c>
      <c r="K1797" s="9">
        <v>39723598</v>
      </c>
      <c r="L1797" s="5">
        <f t="shared" si="84"/>
        <v>1</v>
      </c>
      <c r="M1797" s="5">
        <f t="shared" si="85"/>
        <v>0.80145203013703181</v>
      </c>
      <c r="N1797" s="31">
        <f t="shared" si="86"/>
        <v>0</v>
      </c>
    </row>
    <row r="1798" spans="1:14" ht="22.5">
      <c r="A1798" s="16" t="s">
        <v>61</v>
      </c>
      <c r="B1798" s="17" t="s">
        <v>122</v>
      </c>
      <c r="C1798" s="18" t="s">
        <v>37</v>
      </c>
      <c r="D1798" s="16" t="s">
        <v>121</v>
      </c>
      <c r="E1798" s="9">
        <v>468874776</v>
      </c>
      <c r="F1798" s="9">
        <v>0</v>
      </c>
      <c r="G1798" s="9">
        <v>0</v>
      </c>
      <c r="H1798" s="9">
        <v>0</v>
      </c>
      <c r="I1798" s="9">
        <v>468874776</v>
      </c>
      <c r="J1798" s="9">
        <v>0</v>
      </c>
      <c r="K1798" s="9">
        <v>0</v>
      </c>
      <c r="L1798" s="5">
        <f t="shared" si="84"/>
        <v>1</v>
      </c>
      <c r="M1798" s="5">
        <f t="shared" si="85"/>
        <v>0</v>
      </c>
      <c r="N1798" s="31">
        <f t="shared" si="86"/>
        <v>0</v>
      </c>
    </row>
    <row r="1799" spans="1:14" ht="22.5">
      <c r="A1799" s="16" t="s">
        <v>61</v>
      </c>
      <c r="B1799" s="17" t="s">
        <v>122</v>
      </c>
      <c r="C1799" s="18" t="s">
        <v>40</v>
      </c>
      <c r="D1799" s="16" t="s">
        <v>121</v>
      </c>
      <c r="E1799" s="9">
        <v>8332711169</v>
      </c>
      <c r="F1799" s="9">
        <v>0</v>
      </c>
      <c r="G1799" s="9">
        <v>2497121</v>
      </c>
      <c r="H1799" s="9">
        <v>0</v>
      </c>
      <c r="I1799" s="9">
        <v>8330214048</v>
      </c>
      <c r="J1799" s="9">
        <v>7555635197</v>
      </c>
      <c r="K1799" s="9">
        <v>7555635197</v>
      </c>
      <c r="L1799" s="5">
        <f t="shared" si="84"/>
        <v>0.99970032310620704</v>
      </c>
      <c r="M1799" s="5">
        <f t="shared" si="85"/>
        <v>0.90674392088724509</v>
      </c>
      <c r="N1799" s="31">
        <f t="shared" si="86"/>
        <v>0</v>
      </c>
    </row>
    <row r="1800" spans="1:14" ht="22.5">
      <c r="A1800" s="16" t="s">
        <v>61</v>
      </c>
      <c r="B1800" s="17" t="s">
        <v>180</v>
      </c>
      <c r="C1800" s="18" t="s">
        <v>24</v>
      </c>
      <c r="D1800" s="16" t="s">
        <v>179</v>
      </c>
      <c r="E1800" s="9">
        <v>2867121607</v>
      </c>
      <c r="F1800" s="9">
        <v>0</v>
      </c>
      <c r="G1800" s="9">
        <v>0</v>
      </c>
      <c r="H1800" s="9">
        <v>442293</v>
      </c>
      <c r="I1800" s="9">
        <v>2866679314</v>
      </c>
      <c r="J1800" s="9">
        <v>2412851109</v>
      </c>
      <c r="K1800" s="9">
        <v>2412851109</v>
      </c>
      <c r="L1800" s="5">
        <f t="shared" si="84"/>
        <v>0.99984573622586492</v>
      </c>
      <c r="M1800" s="5">
        <f t="shared" si="85"/>
        <v>0.84155869186332699</v>
      </c>
      <c r="N1800" s="31">
        <f t="shared" si="86"/>
        <v>1.542637741350606E-4</v>
      </c>
    </row>
    <row r="1801" spans="1:14" ht="22.5">
      <c r="A1801" s="16" t="s">
        <v>61</v>
      </c>
      <c r="B1801" s="17" t="s">
        <v>180</v>
      </c>
      <c r="C1801" s="18" t="s">
        <v>37</v>
      </c>
      <c r="D1801" s="16" t="s">
        <v>179</v>
      </c>
      <c r="E1801" s="9">
        <v>307462859</v>
      </c>
      <c r="F1801" s="9">
        <v>0</v>
      </c>
      <c r="G1801" s="9">
        <v>688176</v>
      </c>
      <c r="H1801" s="9">
        <v>0</v>
      </c>
      <c r="I1801" s="9">
        <v>306774683</v>
      </c>
      <c r="J1801" s="9">
        <v>282761817</v>
      </c>
      <c r="K1801" s="9">
        <v>282761817</v>
      </c>
      <c r="L1801" s="5">
        <f t="shared" si="84"/>
        <v>0.99776175892516505</v>
      </c>
      <c r="M1801" s="5">
        <f t="shared" si="85"/>
        <v>0.91966170457030716</v>
      </c>
      <c r="N1801" s="31">
        <f t="shared" si="86"/>
        <v>0</v>
      </c>
    </row>
    <row r="1802" spans="1:14" ht="22.5">
      <c r="A1802" s="16" t="s">
        <v>61</v>
      </c>
      <c r="B1802" s="17" t="s">
        <v>120</v>
      </c>
      <c r="C1802" s="18" t="s">
        <v>37</v>
      </c>
      <c r="D1802" s="16" t="s">
        <v>119</v>
      </c>
      <c r="E1802" s="9">
        <v>42596723586</v>
      </c>
      <c r="F1802" s="9">
        <v>0</v>
      </c>
      <c r="G1802" s="9">
        <v>0</v>
      </c>
      <c r="H1802" s="9">
        <v>22219262</v>
      </c>
      <c r="I1802" s="9">
        <v>42574504324</v>
      </c>
      <c r="J1802" s="9">
        <v>41107499401</v>
      </c>
      <c r="K1802" s="9">
        <v>41107499401</v>
      </c>
      <c r="L1802" s="5">
        <f t="shared" si="84"/>
        <v>0.99947838096150421</v>
      </c>
      <c r="M1802" s="5">
        <f t="shared" si="85"/>
        <v>0.96503899690798156</v>
      </c>
      <c r="N1802" s="31">
        <f t="shared" si="86"/>
        <v>5.2161903849578389E-4</v>
      </c>
    </row>
    <row r="1803" spans="1:14" ht="22.5">
      <c r="A1803" s="16" t="s">
        <v>61</v>
      </c>
      <c r="B1803" s="17" t="s">
        <v>118</v>
      </c>
      <c r="C1803" s="18" t="s">
        <v>24</v>
      </c>
      <c r="D1803" s="16" t="s">
        <v>117</v>
      </c>
      <c r="E1803" s="9">
        <v>4463314030</v>
      </c>
      <c r="F1803" s="9">
        <v>0</v>
      </c>
      <c r="G1803" s="9">
        <v>0</v>
      </c>
      <c r="H1803" s="9">
        <v>4584895</v>
      </c>
      <c r="I1803" s="9">
        <v>4458729135</v>
      </c>
      <c r="J1803" s="9">
        <v>3806550185</v>
      </c>
      <c r="K1803" s="9">
        <v>3806550185</v>
      </c>
      <c r="L1803" s="5">
        <f t="shared" si="84"/>
        <v>0.99897275993372125</v>
      </c>
      <c r="M1803" s="5">
        <f t="shared" si="85"/>
        <v>0.85285287107615859</v>
      </c>
      <c r="N1803" s="31">
        <f t="shared" si="86"/>
        <v>1.0272400662787332E-3</v>
      </c>
    </row>
    <row r="1804" spans="1:14" ht="22.5">
      <c r="A1804" s="16" t="s">
        <v>61</v>
      </c>
      <c r="B1804" s="17" t="s">
        <v>118</v>
      </c>
      <c r="C1804" s="18" t="s">
        <v>37</v>
      </c>
      <c r="D1804" s="16" t="s">
        <v>117</v>
      </c>
      <c r="E1804" s="9">
        <v>478244712</v>
      </c>
      <c r="F1804" s="9">
        <v>0</v>
      </c>
      <c r="G1804" s="9">
        <v>0</v>
      </c>
      <c r="H1804" s="9">
        <v>11360</v>
      </c>
      <c r="I1804" s="9">
        <v>478233352</v>
      </c>
      <c r="J1804" s="9">
        <v>476857350</v>
      </c>
      <c r="K1804" s="9">
        <v>476857350</v>
      </c>
      <c r="L1804" s="5">
        <f t="shared" si="84"/>
        <v>0.99997624647023797</v>
      </c>
      <c r="M1804" s="5">
        <f t="shared" si="85"/>
        <v>0.99709905417626443</v>
      </c>
      <c r="N1804" s="31">
        <f t="shared" si="86"/>
        <v>2.3753529761976753E-5</v>
      </c>
    </row>
    <row r="1805" spans="1:14" ht="22.5">
      <c r="A1805" s="16" t="s">
        <v>61</v>
      </c>
      <c r="B1805" s="17" t="s">
        <v>116</v>
      </c>
      <c r="C1805" s="18" t="s">
        <v>24</v>
      </c>
      <c r="D1805" s="16" t="s">
        <v>115</v>
      </c>
      <c r="E1805" s="9">
        <v>31552565939</v>
      </c>
      <c r="F1805" s="9">
        <v>0</v>
      </c>
      <c r="G1805" s="9">
        <v>0</v>
      </c>
      <c r="H1805" s="9">
        <v>3455795</v>
      </c>
      <c r="I1805" s="9">
        <v>31549110144</v>
      </c>
      <c r="J1805" s="9">
        <v>26861985070</v>
      </c>
      <c r="K1805" s="9">
        <v>26861985070</v>
      </c>
      <c r="L1805" s="5">
        <f t="shared" si="84"/>
        <v>0.99989047499316919</v>
      </c>
      <c r="M1805" s="5">
        <f t="shared" si="85"/>
        <v>0.85134074743498789</v>
      </c>
      <c r="N1805" s="31">
        <f t="shared" si="86"/>
        <v>1.095250068308557E-4</v>
      </c>
    </row>
    <row r="1806" spans="1:14" ht="22.5">
      <c r="A1806" s="16" t="s">
        <v>61</v>
      </c>
      <c r="B1806" s="17" t="s">
        <v>116</v>
      </c>
      <c r="C1806" s="18" t="s">
        <v>37</v>
      </c>
      <c r="D1806" s="16" t="s">
        <v>115</v>
      </c>
      <c r="E1806" s="9">
        <v>3063536792</v>
      </c>
      <c r="F1806" s="9">
        <v>0</v>
      </c>
      <c r="G1806" s="9">
        <v>0</v>
      </c>
      <c r="H1806" s="9">
        <v>0</v>
      </c>
      <c r="I1806" s="9">
        <v>3063536792</v>
      </c>
      <c r="J1806" s="9">
        <v>3032399789</v>
      </c>
      <c r="K1806" s="9">
        <v>3032399789</v>
      </c>
      <c r="L1806" s="5">
        <f t="shared" si="84"/>
        <v>1</v>
      </c>
      <c r="M1806" s="5">
        <f t="shared" si="85"/>
        <v>0.98983625622473015</v>
      </c>
      <c r="N1806" s="31">
        <f t="shared" si="86"/>
        <v>0</v>
      </c>
    </row>
    <row r="1807" spans="1:14" ht="22.5">
      <c r="A1807" s="16" t="s">
        <v>61</v>
      </c>
      <c r="B1807" s="17" t="s">
        <v>116</v>
      </c>
      <c r="C1807" s="18" t="s">
        <v>10</v>
      </c>
      <c r="D1807" s="16" t="s">
        <v>115</v>
      </c>
      <c r="E1807" s="9">
        <v>290585705</v>
      </c>
      <c r="F1807" s="9">
        <v>0</v>
      </c>
      <c r="G1807" s="9">
        <v>1939656</v>
      </c>
      <c r="H1807" s="9">
        <v>2499649</v>
      </c>
      <c r="I1807" s="9">
        <v>286146400</v>
      </c>
      <c r="J1807" s="9">
        <v>29551550</v>
      </c>
      <c r="K1807" s="9">
        <v>29551550</v>
      </c>
      <c r="L1807" s="5">
        <f t="shared" si="84"/>
        <v>0.98472290644854676</v>
      </c>
      <c r="M1807" s="5">
        <f t="shared" si="85"/>
        <v>0.10169650293017683</v>
      </c>
      <c r="N1807" s="31">
        <f t="shared" si="86"/>
        <v>8.6021058744097552E-3</v>
      </c>
    </row>
    <row r="1808" spans="1:14" ht="22.5">
      <c r="A1808" s="16" t="s">
        <v>61</v>
      </c>
      <c r="B1808" s="17" t="s">
        <v>225</v>
      </c>
      <c r="C1808" s="18" t="s">
        <v>37</v>
      </c>
      <c r="D1808" s="16" t="s">
        <v>224</v>
      </c>
      <c r="E1808" s="9">
        <v>44405780</v>
      </c>
      <c r="F1808" s="9">
        <v>0</v>
      </c>
      <c r="G1808" s="9">
        <v>0</v>
      </c>
      <c r="H1808" s="9">
        <v>0</v>
      </c>
      <c r="I1808" s="9">
        <v>44405780</v>
      </c>
      <c r="J1808" s="9">
        <v>40630897</v>
      </c>
      <c r="K1808" s="9">
        <v>40630897</v>
      </c>
      <c r="L1808" s="5">
        <f t="shared" si="84"/>
        <v>1</v>
      </c>
      <c r="M1808" s="5">
        <f t="shared" si="85"/>
        <v>0.91499117907623739</v>
      </c>
      <c r="N1808" s="31">
        <f t="shared" si="86"/>
        <v>0</v>
      </c>
    </row>
    <row r="1809" spans="1:14" ht="22.5">
      <c r="A1809" s="16" t="s">
        <v>61</v>
      </c>
      <c r="B1809" s="17" t="s">
        <v>114</v>
      </c>
      <c r="C1809" s="18" t="s">
        <v>24</v>
      </c>
      <c r="D1809" s="16" t="s">
        <v>113</v>
      </c>
      <c r="E1809" s="9">
        <v>121893255</v>
      </c>
      <c r="F1809" s="9">
        <v>0</v>
      </c>
      <c r="G1809" s="9">
        <v>280325</v>
      </c>
      <c r="H1809" s="9">
        <v>4565649</v>
      </c>
      <c r="I1809" s="9">
        <v>117047281</v>
      </c>
      <c r="J1809" s="9">
        <v>95566964</v>
      </c>
      <c r="K1809" s="9">
        <v>95566964</v>
      </c>
      <c r="L1809" s="5">
        <f t="shared" si="84"/>
        <v>0.9602441168709458</v>
      </c>
      <c r="M1809" s="5">
        <f t="shared" si="85"/>
        <v>0.78402175739748681</v>
      </c>
      <c r="N1809" s="31">
        <f t="shared" si="86"/>
        <v>3.7456125033333468E-2</v>
      </c>
    </row>
    <row r="1810" spans="1:14" ht="22.5">
      <c r="A1810" s="16" t="s">
        <v>61</v>
      </c>
      <c r="B1810" s="17" t="s">
        <v>114</v>
      </c>
      <c r="C1810" s="18" t="s">
        <v>10</v>
      </c>
      <c r="D1810" s="16" t="s">
        <v>113</v>
      </c>
      <c r="E1810" s="9">
        <v>100000</v>
      </c>
      <c r="F1810" s="9">
        <v>0</v>
      </c>
      <c r="G1810" s="9">
        <v>0</v>
      </c>
      <c r="H1810" s="9">
        <v>0</v>
      </c>
      <c r="I1810" s="9">
        <v>100000</v>
      </c>
      <c r="J1810" s="9">
        <v>10000</v>
      </c>
      <c r="K1810" s="9">
        <v>10000</v>
      </c>
      <c r="L1810" s="5">
        <f t="shared" si="84"/>
        <v>1</v>
      </c>
      <c r="M1810" s="5">
        <f t="shared" si="85"/>
        <v>0.1</v>
      </c>
      <c r="N1810" s="31">
        <f t="shared" si="86"/>
        <v>0</v>
      </c>
    </row>
    <row r="1811" spans="1:14" ht="22.5">
      <c r="A1811" s="16" t="s">
        <v>61</v>
      </c>
      <c r="B1811" s="17" t="s">
        <v>112</v>
      </c>
      <c r="C1811" s="18" t="s">
        <v>37</v>
      </c>
      <c r="D1811" s="16" t="s">
        <v>87</v>
      </c>
      <c r="E1811" s="9">
        <v>29872745</v>
      </c>
      <c r="F1811" s="9">
        <v>0</v>
      </c>
      <c r="G1811" s="9">
        <v>0</v>
      </c>
      <c r="H1811" s="9">
        <v>0</v>
      </c>
      <c r="I1811" s="9">
        <v>29872745</v>
      </c>
      <c r="J1811" s="9">
        <v>25976300</v>
      </c>
      <c r="K1811" s="9">
        <v>25976300</v>
      </c>
      <c r="L1811" s="5">
        <f t="shared" si="84"/>
        <v>1</v>
      </c>
      <c r="M1811" s="5">
        <f t="shared" si="85"/>
        <v>0.86956521739130432</v>
      </c>
      <c r="N1811" s="31">
        <f t="shared" si="86"/>
        <v>0</v>
      </c>
    </row>
    <row r="1812" spans="1:14" ht="22.5">
      <c r="A1812" s="16" t="s">
        <v>61</v>
      </c>
      <c r="B1812" s="17" t="s">
        <v>111</v>
      </c>
      <c r="C1812" s="18" t="s">
        <v>37</v>
      </c>
      <c r="D1812" s="16" t="s">
        <v>85</v>
      </c>
      <c r="E1812" s="9">
        <v>9134493</v>
      </c>
      <c r="F1812" s="9">
        <v>0</v>
      </c>
      <c r="G1812" s="9">
        <v>6943126</v>
      </c>
      <c r="H1812" s="9">
        <v>0</v>
      </c>
      <c r="I1812" s="9">
        <v>2191367</v>
      </c>
      <c r="J1812" s="9">
        <v>1312339</v>
      </c>
      <c r="K1812" s="9">
        <v>1312339</v>
      </c>
      <c r="L1812" s="5">
        <f t="shared" si="84"/>
        <v>0.2399002331054389</v>
      </c>
      <c r="M1812" s="5">
        <f t="shared" si="85"/>
        <v>0.14366851011873347</v>
      </c>
      <c r="N1812" s="31">
        <f t="shared" si="86"/>
        <v>0</v>
      </c>
    </row>
    <row r="1813" spans="1:14" ht="22.5">
      <c r="A1813" s="16" t="s">
        <v>61</v>
      </c>
      <c r="B1813" s="17" t="s">
        <v>110</v>
      </c>
      <c r="C1813" s="18" t="s">
        <v>37</v>
      </c>
      <c r="D1813" s="16" t="s">
        <v>109</v>
      </c>
      <c r="E1813" s="9">
        <v>1207660747</v>
      </c>
      <c r="F1813" s="9">
        <v>0</v>
      </c>
      <c r="G1813" s="9">
        <v>0</v>
      </c>
      <c r="H1813" s="9">
        <v>0</v>
      </c>
      <c r="I1813" s="9">
        <v>1207660747</v>
      </c>
      <c r="J1813" s="9">
        <v>845362523</v>
      </c>
      <c r="K1813" s="9">
        <v>845362523</v>
      </c>
      <c r="L1813" s="5">
        <f t="shared" si="84"/>
        <v>1</v>
      </c>
      <c r="M1813" s="5">
        <f t="shared" si="85"/>
        <v>0.70000000008280472</v>
      </c>
      <c r="N1813" s="31">
        <f t="shared" si="86"/>
        <v>0</v>
      </c>
    </row>
    <row r="1814" spans="1:14" ht="22.5">
      <c r="A1814" s="16" t="s">
        <v>61</v>
      </c>
      <c r="B1814" s="17" t="s">
        <v>108</v>
      </c>
      <c r="C1814" s="18" t="s">
        <v>37</v>
      </c>
      <c r="D1814" s="16" t="s">
        <v>107</v>
      </c>
      <c r="E1814" s="9">
        <v>448258200</v>
      </c>
      <c r="F1814" s="9">
        <v>0</v>
      </c>
      <c r="G1814" s="9">
        <v>0</v>
      </c>
      <c r="H1814" s="9">
        <v>0</v>
      </c>
      <c r="I1814" s="9">
        <v>448258200</v>
      </c>
      <c r="J1814" s="9">
        <v>120766710</v>
      </c>
      <c r="K1814" s="9">
        <v>120766710</v>
      </c>
      <c r="L1814" s="5">
        <f t="shared" si="84"/>
        <v>1</v>
      </c>
      <c r="M1814" s="5">
        <f t="shared" si="85"/>
        <v>0.26941327565229145</v>
      </c>
      <c r="N1814" s="31">
        <f t="shared" si="86"/>
        <v>0</v>
      </c>
    </row>
    <row r="1815" spans="1:14" ht="22.5">
      <c r="A1815" s="16" t="s">
        <v>61</v>
      </c>
      <c r="B1815" s="17" t="s">
        <v>201</v>
      </c>
      <c r="C1815" s="18" t="s">
        <v>37</v>
      </c>
      <c r="D1815" s="16" t="s">
        <v>200</v>
      </c>
      <c r="E1815" s="9">
        <v>635592225</v>
      </c>
      <c r="F1815" s="9">
        <v>0</v>
      </c>
      <c r="G1815" s="9">
        <v>0</v>
      </c>
      <c r="H1815" s="9">
        <v>2298367</v>
      </c>
      <c r="I1815" s="9">
        <v>633293858</v>
      </c>
      <c r="J1815" s="9">
        <v>458426727</v>
      </c>
      <c r="K1815" s="9">
        <v>458426727</v>
      </c>
      <c r="L1815" s="5">
        <f t="shared" si="84"/>
        <v>0.99638389692384921</v>
      </c>
      <c r="M1815" s="5">
        <f t="shared" si="85"/>
        <v>0.72125917997187583</v>
      </c>
      <c r="N1815" s="31">
        <f t="shared" si="86"/>
        <v>3.6161030761507505E-3</v>
      </c>
    </row>
    <row r="1816" spans="1:14" ht="22.5">
      <c r="A1816" s="16" t="s">
        <v>61</v>
      </c>
      <c r="B1816" s="17" t="s">
        <v>201</v>
      </c>
      <c r="C1816" s="18" t="s">
        <v>10</v>
      </c>
      <c r="D1816" s="16" t="s">
        <v>200</v>
      </c>
      <c r="E1816" s="9">
        <v>701404049</v>
      </c>
      <c r="F1816" s="9">
        <v>0</v>
      </c>
      <c r="G1816" s="9">
        <v>0</v>
      </c>
      <c r="H1816" s="9">
        <v>0</v>
      </c>
      <c r="I1816" s="9">
        <v>701404049</v>
      </c>
      <c r="J1816" s="9">
        <v>697759801</v>
      </c>
      <c r="K1816" s="9">
        <v>697759801</v>
      </c>
      <c r="L1816" s="5">
        <f t="shared" si="84"/>
        <v>1</v>
      </c>
      <c r="M1816" s="5">
        <f t="shared" si="85"/>
        <v>0.99480435277612722</v>
      </c>
      <c r="N1816" s="31">
        <f t="shared" si="86"/>
        <v>0</v>
      </c>
    </row>
    <row r="1817" spans="1:14" ht="22.5">
      <c r="A1817" s="16" t="s">
        <v>61</v>
      </c>
      <c r="B1817" s="17" t="s">
        <v>106</v>
      </c>
      <c r="C1817" s="18" t="s">
        <v>37</v>
      </c>
      <c r="D1817" s="16" t="s">
        <v>105</v>
      </c>
      <c r="E1817" s="9">
        <v>11896937136</v>
      </c>
      <c r="F1817" s="9">
        <v>0</v>
      </c>
      <c r="G1817" s="9">
        <v>38292262</v>
      </c>
      <c r="H1817" s="9">
        <v>53105975</v>
      </c>
      <c r="I1817" s="9">
        <v>11805538899</v>
      </c>
      <c r="J1817" s="9">
        <v>9818984652</v>
      </c>
      <c r="K1817" s="9">
        <v>9818984652</v>
      </c>
      <c r="L1817" s="5">
        <f t="shared" si="84"/>
        <v>0.99231749853301066</v>
      </c>
      <c r="M1817" s="5">
        <f t="shared" si="85"/>
        <v>0.82533718887089524</v>
      </c>
      <c r="N1817" s="31">
        <f t="shared" si="86"/>
        <v>4.463835892626675E-3</v>
      </c>
    </row>
    <row r="1818" spans="1:14" ht="22.5">
      <c r="A1818" s="16" t="s">
        <v>61</v>
      </c>
      <c r="B1818" s="17" t="s">
        <v>106</v>
      </c>
      <c r="C1818" s="18" t="s">
        <v>10</v>
      </c>
      <c r="D1818" s="16" t="s">
        <v>105</v>
      </c>
      <c r="E1818" s="9">
        <v>1225656377</v>
      </c>
      <c r="F1818" s="9">
        <v>0</v>
      </c>
      <c r="G1818" s="9">
        <v>0</v>
      </c>
      <c r="H1818" s="9">
        <v>51618550</v>
      </c>
      <c r="I1818" s="9">
        <v>1174037827</v>
      </c>
      <c r="J1818" s="9">
        <v>957553312</v>
      </c>
      <c r="K1818" s="9">
        <v>957553312</v>
      </c>
      <c r="L1818" s="5">
        <f t="shared" si="84"/>
        <v>0.95788497415046692</v>
      </c>
      <c r="M1818" s="5">
        <f t="shared" si="85"/>
        <v>0.78125756122916989</v>
      </c>
      <c r="N1818" s="31">
        <f t="shared" si="86"/>
        <v>4.2115025849533028E-2</v>
      </c>
    </row>
    <row r="1819" spans="1:14" ht="22.5">
      <c r="A1819" s="16" t="s">
        <v>61</v>
      </c>
      <c r="B1819" s="17" t="s">
        <v>193</v>
      </c>
      <c r="C1819" s="18" t="s">
        <v>37</v>
      </c>
      <c r="D1819" s="16" t="s">
        <v>192</v>
      </c>
      <c r="E1819" s="9">
        <v>90333831</v>
      </c>
      <c r="F1819" s="9">
        <v>0</v>
      </c>
      <c r="G1819" s="9">
        <v>0</v>
      </c>
      <c r="H1819" s="9">
        <v>22279497</v>
      </c>
      <c r="I1819" s="9">
        <v>68054334</v>
      </c>
      <c r="J1819" s="9">
        <v>39367017</v>
      </c>
      <c r="K1819" s="9">
        <v>39367017</v>
      </c>
      <c r="L1819" s="5">
        <f t="shared" si="84"/>
        <v>0.75336486061351704</v>
      </c>
      <c r="M1819" s="5">
        <f t="shared" si="85"/>
        <v>0.4357948352705201</v>
      </c>
      <c r="N1819" s="31">
        <f t="shared" si="86"/>
        <v>0.24663513938648302</v>
      </c>
    </row>
    <row r="1820" spans="1:14" ht="22.5">
      <c r="A1820" s="16" t="s">
        <v>61</v>
      </c>
      <c r="B1820" s="17" t="s">
        <v>193</v>
      </c>
      <c r="C1820" s="18" t="s">
        <v>10</v>
      </c>
      <c r="D1820" s="16" t="s">
        <v>192</v>
      </c>
      <c r="E1820" s="9">
        <v>124333613</v>
      </c>
      <c r="F1820" s="9">
        <v>0</v>
      </c>
      <c r="G1820" s="9">
        <v>0</v>
      </c>
      <c r="H1820" s="9">
        <v>0</v>
      </c>
      <c r="I1820" s="9">
        <v>124333613</v>
      </c>
      <c r="J1820" s="9">
        <v>123265643</v>
      </c>
      <c r="K1820" s="9">
        <v>123265643</v>
      </c>
      <c r="L1820" s="5">
        <f t="shared" si="84"/>
        <v>1</v>
      </c>
      <c r="M1820" s="5">
        <f t="shared" si="85"/>
        <v>0.9914104482751579</v>
      </c>
      <c r="N1820" s="31">
        <f t="shared" si="86"/>
        <v>0</v>
      </c>
    </row>
    <row r="1821" spans="1:14" ht="22.5">
      <c r="A1821" s="16" t="s">
        <v>61</v>
      </c>
      <c r="B1821" s="17" t="s">
        <v>191</v>
      </c>
      <c r="C1821" s="18" t="s">
        <v>37</v>
      </c>
      <c r="D1821" s="16" t="s">
        <v>190</v>
      </c>
      <c r="E1821" s="9">
        <v>5534322038</v>
      </c>
      <c r="F1821" s="9">
        <v>0</v>
      </c>
      <c r="G1821" s="9">
        <v>0</v>
      </c>
      <c r="H1821" s="9">
        <v>0</v>
      </c>
      <c r="I1821" s="9">
        <v>5534322038</v>
      </c>
      <c r="J1821" s="9">
        <v>4807852141</v>
      </c>
      <c r="K1821" s="9">
        <v>4807852141</v>
      </c>
      <c r="L1821" s="5">
        <f t="shared" si="84"/>
        <v>1</v>
      </c>
      <c r="M1821" s="5">
        <f t="shared" si="85"/>
        <v>0.8687337144438142</v>
      </c>
      <c r="N1821" s="31">
        <f t="shared" si="86"/>
        <v>0</v>
      </c>
    </row>
    <row r="1822" spans="1:14" ht="22.5">
      <c r="A1822" s="16" t="s">
        <v>61</v>
      </c>
      <c r="B1822" s="17" t="s">
        <v>191</v>
      </c>
      <c r="C1822" s="18" t="s">
        <v>10</v>
      </c>
      <c r="D1822" s="16" t="s">
        <v>190</v>
      </c>
      <c r="E1822" s="9">
        <v>182894142</v>
      </c>
      <c r="F1822" s="9">
        <v>0</v>
      </c>
      <c r="G1822" s="9">
        <v>11468690</v>
      </c>
      <c r="H1822" s="9">
        <v>0</v>
      </c>
      <c r="I1822" s="9">
        <v>171425452</v>
      </c>
      <c r="J1822" s="9">
        <v>0</v>
      </c>
      <c r="K1822" s="9">
        <v>0</v>
      </c>
      <c r="L1822" s="5">
        <f t="shared" si="84"/>
        <v>0.93729328957949898</v>
      </c>
      <c r="M1822" s="5">
        <f t="shared" si="85"/>
        <v>0</v>
      </c>
      <c r="N1822" s="31">
        <f t="shared" si="86"/>
        <v>0</v>
      </c>
    </row>
    <row r="1823" spans="1:14" ht="22.5">
      <c r="A1823" s="16" t="s">
        <v>61</v>
      </c>
      <c r="B1823" s="17" t="s">
        <v>104</v>
      </c>
      <c r="C1823" s="18" t="s">
        <v>37</v>
      </c>
      <c r="D1823" s="16" t="s">
        <v>87</v>
      </c>
      <c r="E1823" s="9">
        <v>1840369346</v>
      </c>
      <c r="F1823" s="9">
        <v>0</v>
      </c>
      <c r="G1823" s="9">
        <v>0</v>
      </c>
      <c r="H1823" s="9">
        <v>0</v>
      </c>
      <c r="I1823" s="9">
        <v>1840369346</v>
      </c>
      <c r="J1823" s="9">
        <v>1541921407</v>
      </c>
      <c r="K1823" s="9">
        <v>1541921407</v>
      </c>
      <c r="L1823" s="5">
        <f t="shared" si="84"/>
        <v>1</v>
      </c>
      <c r="M1823" s="5">
        <f t="shared" si="85"/>
        <v>0.83783258526411031</v>
      </c>
      <c r="N1823" s="31">
        <f t="shared" si="86"/>
        <v>0</v>
      </c>
    </row>
    <row r="1824" spans="1:14" ht="22.5">
      <c r="A1824" s="16" t="s">
        <v>61</v>
      </c>
      <c r="B1824" s="17" t="s">
        <v>104</v>
      </c>
      <c r="C1824" s="18" t="s">
        <v>10</v>
      </c>
      <c r="D1824" s="16" t="s">
        <v>87</v>
      </c>
      <c r="E1824" s="9">
        <v>432323230</v>
      </c>
      <c r="F1824" s="9">
        <v>0</v>
      </c>
      <c r="G1824" s="9">
        <v>5000000</v>
      </c>
      <c r="H1824" s="9">
        <v>2413152</v>
      </c>
      <c r="I1824" s="9">
        <v>424910078</v>
      </c>
      <c r="J1824" s="9">
        <v>233566613</v>
      </c>
      <c r="K1824" s="9">
        <v>233566613</v>
      </c>
      <c r="L1824" s="5">
        <f t="shared" si="84"/>
        <v>0.98285275579570408</v>
      </c>
      <c r="M1824" s="5">
        <f t="shared" si="85"/>
        <v>0.54025922456214071</v>
      </c>
      <c r="N1824" s="31">
        <f t="shared" si="86"/>
        <v>5.5818235813976502E-3</v>
      </c>
    </row>
    <row r="1825" spans="1:14" ht="22.5">
      <c r="A1825" s="16" t="s">
        <v>61</v>
      </c>
      <c r="B1825" s="17" t="s">
        <v>103</v>
      </c>
      <c r="C1825" s="18" t="s">
        <v>37</v>
      </c>
      <c r="D1825" s="16" t="s">
        <v>85</v>
      </c>
      <c r="E1825" s="9">
        <v>205946420</v>
      </c>
      <c r="F1825" s="9">
        <v>0</v>
      </c>
      <c r="G1825" s="9">
        <v>11268275</v>
      </c>
      <c r="H1825" s="9">
        <v>2000</v>
      </c>
      <c r="I1825" s="9">
        <v>194676145</v>
      </c>
      <c r="J1825" s="9">
        <v>174789533</v>
      </c>
      <c r="K1825" s="9">
        <v>174789533</v>
      </c>
      <c r="L1825" s="5">
        <f t="shared" si="84"/>
        <v>0.94527569355175001</v>
      </c>
      <c r="M1825" s="5">
        <f t="shared" si="85"/>
        <v>0.84871362658306948</v>
      </c>
      <c r="N1825" s="31">
        <f t="shared" si="86"/>
        <v>9.7112637354900364E-6</v>
      </c>
    </row>
    <row r="1826" spans="1:14" ht="33.75">
      <c r="A1826" s="16" t="s">
        <v>61</v>
      </c>
      <c r="B1826" s="17" t="s">
        <v>102</v>
      </c>
      <c r="C1826" s="18" t="s">
        <v>37</v>
      </c>
      <c r="D1826" s="16" t="s">
        <v>101</v>
      </c>
      <c r="E1826" s="9">
        <v>12832394</v>
      </c>
      <c r="F1826" s="9">
        <v>0</v>
      </c>
      <c r="G1826" s="9">
        <v>4426683</v>
      </c>
      <c r="H1826" s="9">
        <v>0</v>
      </c>
      <c r="I1826" s="9">
        <v>8405711</v>
      </c>
      <c r="J1826" s="9">
        <v>7705711</v>
      </c>
      <c r="K1826" s="9">
        <v>7705711</v>
      </c>
      <c r="L1826" s="5">
        <f t="shared" si="84"/>
        <v>0.65503841294149789</v>
      </c>
      <c r="M1826" s="5">
        <f t="shared" si="85"/>
        <v>0.60048896565987608</v>
      </c>
      <c r="N1826" s="31">
        <f t="shared" si="86"/>
        <v>0</v>
      </c>
    </row>
    <row r="1827" spans="1:14" ht="33.75">
      <c r="A1827" s="16" t="s">
        <v>61</v>
      </c>
      <c r="B1827" s="17" t="s">
        <v>102</v>
      </c>
      <c r="C1827" s="18" t="s">
        <v>10</v>
      </c>
      <c r="D1827" s="16" t="s">
        <v>101</v>
      </c>
      <c r="E1827" s="9">
        <v>11669904</v>
      </c>
      <c r="F1827" s="9">
        <v>0</v>
      </c>
      <c r="G1827" s="9">
        <v>0</v>
      </c>
      <c r="H1827" s="9">
        <v>11669904</v>
      </c>
      <c r="I1827" s="9">
        <v>0</v>
      </c>
      <c r="J1827" s="9">
        <v>0</v>
      </c>
      <c r="K1827" s="9">
        <v>0</v>
      </c>
      <c r="L1827" s="5">
        <f t="shared" si="84"/>
        <v>0</v>
      </c>
      <c r="M1827" s="5">
        <f t="shared" si="85"/>
        <v>0</v>
      </c>
      <c r="N1827" s="31">
        <f t="shared" si="86"/>
        <v>1</v>
      </c>
    </row>
    <row r="1828" spans="1:14" ht="22.5">
      <c r="A1828" s="16" t="s">
        <v>61</v>
      </c>
      <c r="B1828" s="17" t="s">
        <v>100</v>
      </c>
      <c r="C1828" s="18" t="s">
        <v>10</v>
      </c>
      <c r="D1828" s="16" t="s">
        <v>99</v>
      </c>
      <c r="E1828" s="9">
        <v>278359511</v>
      </c>
      <c r="F1828" s="9">
        <v>0</v>
      </c>
      <c r="G1828" s="9">
        <v>0</v>
      </c>
      <c r="H1828" s="9">
        <v>0</v>
      </c>
      <c r="I1828" s="9">
        <v>278359511</v>
      </c>
      <c r="J1828" s="9">
        <v>240177369</v>
      </c>
      <c r="K1828" s="9">
        <v>240177369</v>
      </c>
      <c r="L1828" s="5">
        <f t="shared" si="84"/>
        <v>1</v>
      </c>
      <c r="M1828" s="5">
        <f t="shared" si="85"/>
        <v>0.86283155239484521</v>
      </c>
      <c r="N1828" s="31">
        <f t="shared" si="86"/>
        <v>0</v>
      </c>
    </row>
    <row r="1829" spans="1:14" ht="22.5">
      <c r="A1829" s="16" t="s">
        <v>61</v>
      </c>
      <c r="B1829" s="17" t="s">
        <v>189</v>
      </c>
      <c r="C1829" s="18" t="s">
        <v>37</v>
      </c>
      <c r="D1829" s="16" t="s">
        <v>188</v>
      </c>
      <c r="E1829" s="9">
        <v>2680000</v>
      </c>
      <c r="F1829" s="9">
        <v>0</v>
      </c>
      <c r="G1829" s="9">
        <v>2680000</v>
      </c>
      <c r="H1829" s="9">
        <v>0</v>
      </c>
      <c r="I1829" s="9">
        <v>0</v>
      </c>
      <c r="J1829" s="9">
        <v>0</v>
      </c>
      <c r="K1829" s="9">
        <v>0</v>
      </c>
      <c r="L1829" s="5">
        <f t="shared" si="84"/>
        <v>0</v>
      </c>
      <c r="M1829" s="5">
        <f t="shared" si="85"/>
        <v>0</v>
      </c>
      <c r="N1829" s="31">
        <f t="shared" si="86"/>
        <v>0</v>
      </c>
    </row>
    <row r="1830" spans="1:14" ht="22.5">
      <c r="A1830" s="16" t="s">
        <v>61</v>
      </c>
      <c r="B1830" s="17" t="s">
        <v>189</v>
      </c>
      <c r="C1830" s="18" t="s">
        <v>10</v>
      </c>
      <c r="D1830" s="16" t="s">
        <v>188</v>
      </c>
      <c r="E1830" s="9">
        <v>170000</v>
      </c>
      <c r="F1830" s="9">
        <v>0</v>
      </c>
      <c r="G1830" s="9">
        <v>170000</v>
      </c>
      <c r="H1830" s="9">
        <v>0</v>
      </c>
      <c r="I1830" s="9">
        <v>0</v>
      </c>
      <c r="J1830" s="9">
        <v>0</v>
      </c>
      <c r="K1830" s="9">
        <v>0</v>
      </c>
      <c r="L1830" s="5">
        <f t="shared" si="84"/>
        <v>0</v>
      </c>
      <c r="M1830" s="5">
        <f t="shared" si="85"/>
        <v>0</v>
      </c>
      <c r="N1830" s="31">
        <f t="shared" si="86"/>
        <v>0</v>
      </c>
    </row>
    <row r="1831" spans="1:14" ht="22.5">
      <c r="A1831" s="16" t="s">
        <v>61</v>
      </c>
      <c r="B1831" s="17" t="s">
        <v>213</v>
      </c>
      <c r="C1831" s="18" t="s">
        <v>10</v>
      </c>
      <c r="D1831" s="16" t="s">
        <v>127</v>
      </c>
      <c r="E1831" s="9">
        <v>164000</v>
      </c>
      <c r="F1831" s="9">
        <v>0</v>
      </c>
      <c r="G1831" s="9">
        <v>0</v>
      </c>
      <c r="H1831" s="9">
        <v>0</v>
      </c>
      <c r="I1831" s="9">
        <v>164000</v>
      </c>
      <c r="J1831" s="9">
        <v>113839.87</v>
      </c>
      <c r="K1831" s="9">
        <v>113839.87</v>
      </c>
      <c r="L1831" s="5">
        <f t="shared" si="84"/>
        <v>1</v>
      </c>
      <c r="M1831" s="5">
        <f t="shared" si="85"/>
        <v>0.69414554878048773</v>
      </c>
      <c r="N1831" s="31">
        <f t="shared" si="86"/>
        <v>0</v>
      </c>
    </row>
    <row r="1832" spans="1:14" ht="22.5">
      <c r="A1832" s="16" t="s">
        <v>61</v>
      </c>
      <c r="B1832" s="17" t="s">
        <v>98</v>
      </c>
      <c r="C1832" s="18" t="s">
        <v>37</v>
      </c>
      <c r="D1832" s="16" t="s">
        <v>97</v>
      </c>
      <c r="E1832" s="9">
        <v>522634500</v>
      </c>
      <c r="F1832" s="9">
        <v>0</v>
      </c>
      <c r="G1832" s="9">
        <v>0</v>
      </c>
      <c r="H1832" s="9">
        <v>0</v>
      </c>
      <c r="I1832" s="9">
        <v>522634500</v>
      </c>
      <c r="J1832" s="9">
        <v>258988790</v>
      </c>
      <c r="K1832" s="9">
        <v>258988790</v>
      </c>
      <c r="L1832" s="5">
        <f t="shared" si="84"/>
        <v>1</v>
      </c>
      <c r="M1832" s="5">
        <f t="shared" si="85"/>
        <v>0.49554476407508496</v>
      </c>
      <c r="N1832" s="31">
        <f t="shared" si="86"/>
        <v>0</v>
      </c>
    </row>
    <row r="1833" spans="1:14" ht="22.5">
      <c r="A1833" s="16" t="s">
        <v>61</v>
      </c>
      <c r="B1833" s="17" t="s">
        <v>98</v>
      </c>
      <c r="C1833" s="18" t="s">
        <v>10</v>
      </c>
      <c r="D1833" s="16" t="s">
        <v>97</v>
      </c>
      <c r="E1833" s="9">
        <v>34460050</v>
      </c>
      <c r="F1833" s="9">
        <v>0</v>
      </c>
      <c r="G1833" s="9">
        <v>0</v>
      </c>
      <c r="H1833" s="9">
        <v>34460050</v>
      </c>
      <c r="I1833" s="9">
        <v>0</v>
      </c>
      <c r="J1833" s="9">
        <v>0</v>
      </c>
      <c r="K1833" s="9">
        <v>0</v>
      </c>
      <c r="L1833" s="5">
        <f t="shared" si="84"/>
        <v>0</v>
      </c>
      <c r="M1833" s="5">
        <f t="shared" si="85"/>
        <v>0</v>
      </c>
      <c r="N1833" s="31">
        <f t="shared" si="86"/>
        <v>1</v>
      </c>
    </row>
    <row r="1834" spans="1:14" ht="22.5">
      <c r="A1834" s="16" t="s">
        <v>61</v>
      </c>
      <c r="B1834" s="17" t="s">
        <v>96</v>
      </c>
      <c r="C1834" s="18" t="s">
        <v>37</v>
      </c>
      <c r="D1834" s="16" t="s">
        <v>87</v>
      </c>
      <c r="E1834" s="9">
        <v>70120864</v>
      </c>
      <c r="F1834" s="9">
        <v>0</v>
      </c>
      <c r="G1834" s="9">
        <v>7154448</v>
      </c>
      <c r="H1834" s="9">
        <v>0</v>
      </c>
      <c r="I1834" s="9">
        <v>62966416</v>
      </c>
      <c r="J1834" s="9">
        <v>54681362</v>
      </c>
      <c r="K1834" s="9">
        <v>54681362</v>
      </c>
      <c r="L1834" s="5">
        <f t="shared" si="84"/>
        <v>0.89796976831317998</v>
      </c>
      <c r="M1834" s="5">
        <f t="shared" si="85"/>
        <v>0.77981586193803887</v>
      </c>
      <c r="N1834" s="31">
        <f t="shared" si="86"/>
        <v>0</v>
      </c>
    </row>
    <row r="1835" spans="1:14" ht="22.5">
      <c r="A1835" s="16" t="s">
        <v>61</v>
      </c>
      <c r="B1835" s="17" t="s">
        <v>95</v>
      </c>
      <c r="C1835" s="18" t="s">
        <v>37</v>
      </c>
      <c r="D1835" s="16" t="s">
        <v>85</v>
      </c>
      <c r="E1835" s="9">
        <v>7000000</v>
      </c>
      <c r="F1835" s="9">
        <v>0</v>
      </c>
      <c r="G1835" s="9">
        <v>3025675</v>
      </c>
      <c r="H1835" s="9">
        <v>0</v>
      </c>
      <c r="I1835" s="9">
        <v>3974325</v>
      </c>
      <c r="J1835" s="9">
        <v>3198569</v>
      </c>
      <c r="K1835" s="9">
        <v>3198569</v>
      </c>
      <c r="L1835" s="5">
        <f t="shared" si="84"/>
        <v>0.56776071428571429</v>
      </c>
      <c r="M1835" s="5">
        <f t="shared" si="85"/>
        <v>0.45693842857142858</v>
      </c>
      <c r="N1835" s="31">
        <f t="shared" si="86"/>
        <v>0</v>
      </c>
    </row>
    <row r="1836" spans="1:14" ht="22.5">
      <c r="A1836" s="16" t="s">
        <v>61</v>
      </c>
      <c r="B1836" s="17" t="s">
        <v>94</v>
      </c>
      <c r="C1836" s="18" t="s">
        <v>10</v>
      </c>
      <c r="D1836" s="16" t="s">
        <v>93</v>
      </c>
      <c r="E1836" s="9">
        <v>855394700</v>
      </c>
      <c r="F1836" s="9">
        <v>0</v>
      </c>
      <c r="G1836" s="9">
        <v>0</v>
      </c>
      <c r="H1836" s="9">
        <v>197596200</v>
      </c>
      <c r="I1836" s="9">
        <v>657798500</v>
      </c>
      <c r="J1836" s="9">
        <v>15734400</v>
      </c>
      <c r="K1836" s="9">
        <v>15734400</v>
      </c>
      <c r="L1836" s="5">
        <f t="shared" si="84"/>
        <v>0.76899997159206157</v>
      </c>
      <c r="M1836" s="5">
        <f t="shared" si="85"/>
        <v>1.8394315513060814E-2</v>
      </c>
      <c r="N1836" s="31">
        <f t="shared" si="86"/>
        <v>0.23100002840793846</v>
      </c>
    </row>
    <row r="1837" spans="1:14" ht="22.5">
      <c r="A1837" s="16" t="s">
        <v>61</v>
      </c>
      <c r="B1837" s="17" t="s">
        <v>88</v>
      </c>
      <c r="C1837" s="18" t="s">
        <v>37</v>
      </c>
      <c r="D1837" s="16" t="s">
        <v>87</v>
      </c>
      <c r="E1837" s="9">
        <v>106093584</v>
      </c>
      <c r="F1837" s="9">
        <v>0</v>
      </c>
      <c r="G1837" s="9">
        <v>0</v>
      </c>
      <c r="H1837" s="9">
        <v>0</v>
      </c>
      <c r="I1837" s="9">
        <v>106093584</v>
      </c>
      <c r="J1837" s="9">
        <v>92656706</v>
      </c>
      <c r="K1837" s="9">
        <v>92656706</v>
      </c>
      <c r="L1837" s="5">
        <f t="shared" si="84"/>
        <v>1</v>
      </c>
      <c r="M1837" s="5">
        <f t="shared" si="85"/>
        <v>0.87334881626772076</v>
      </c>
      <c r="N1837" s="31">
        <f t="shared" si="86"/>
        <v>0</v>
      </c>
    </row>
    <row r="1838" spans="1:14" ht="22.5">
      <c r="A1838" s="16" t="s">
        <v>61</v>
      </c>
      <c r="B1838" s="17" t="s">
        <v>86</v>
      </c>
      <c r="C1838" s="18" t="s">
        <v>37</v>
      </c>
      <c r="D1838" s="16" t="s">
        <v>85</v>
      </c>
      <c r="E1838" s="9">
        <v>2821069</v>
      </c>
      <c r="F1838" s="9">
        <v>0</v>
      </c>
      <c r="G1838" s="9">
        <v>0</v>
      </c>
      <c r="H1838" s="9">
        <v>48036</v>
      </c>
      <c r="I1838" s="9">
        <v>2773033</v>
      </c>
      <c r="J1838" s="9">
        <v>2773033</v>
      </c>
      <c r="K1838" s="9">
        <v>2773033</v>
      </c>
      <c r="L1838" s="5">
        <f t="shared" si="84"/>
        <v>0.98297241223096632</v>
      </c>
      <c r="M1838" s="5">
        <f t="shared" si="85"/>
        <v>0.98297241223096632</v>
      </c>
      <c r="N1838" s="31">
        <f t="shared" si="86"/>
        <v>1.7027587769033653E-2</v>
      </c>
    </row>
    <row r="1839" spans="1:14" ht="22.5">
      <c r="A1839" s="16" t="s">
        <v>61</v>
      </c>
      <c r="B1839" s="17" t="s">
        <v>185</v>
      </c>
      <c r="C1839" s="18" t="s">
        <v>24</v>
      </c>
      <c r="D1839" s="16" t="s">
        <v>87</v>
      </c>
      <c r="E1839" s="9">
        <v>43163442</v>
      </c>
      <c r="F1839" s="9">
        <v>0</v>
      </c>
      <c r="G1839" s="9">
        <v>0</v>
      </c>
      <c r="H1839" s="9">
        <v>0</v>
      </c>
      <c r="I1839" s="9">
        <v>43163442</v>
      </c>
      <c r="J1839" s="9">
        <v>37258346</v>
      </c>
      <c r="K1839" s="9">
        <v>37258346</v>
      </c>
      <c r="L1839" s="5">
        <f t="shared" si="84"/>
        <v>1</v>
      </c>
      <c r="M1839" s="5">
        <f t="shared" si="85"/>
        <v>0.86319218935320308</v>
      </c>
      <c r="N1839" s="31">
        <f t="shared" si="86"/>
        <v>0</v>
      </c>
    </row>
    <row r="1840" spans="1:14">
      <c r="A1840" s="16" t="s">
        <v>60</v>
      </c>
      <c r="B1840" s="17" t="s">
        <v>184</v>
      </c>
      <c r="C1840" s="18" t="s">
        <v>10</v>
      </c>
      <c r="D1840" s="16" t="s">
        <v>183</v>
      </c>
      <c r="E1840" s="9">
        <v>22704248</v>
      </c>
      <c r="F1840" s="9">
        <v>0</v>
      </c>
      <c r="G1840" s="9">
        <v>0</v>
      </c>
      <c r="H1840" s="9">
        <v>0</v>
      </c>
      <c r="I1840" s="9">
        <v>22704248</v>
      </c>
      <c r="J1840" s="9">
        <v>19998210</v>
      </c>
      <c r="K1840" s="9">
        <v>19998210</v>
      </c>
      <c r="L1840" s="5">
        <f t="shared" si="84"/>
        <v>1</v>
      </c>
      <c r="M1840" s="5">
        <f t="shared" si="85"/>
        <v>0.88081358166982671</v>
      </c>
      <c r="N1840" s="31">
        <f t="shared" si="86"/>
        <v>0</v>
      </c>
    </row>
    <row r="1841" spans="1:14">
      <c r="A1841" s="16" t="s">
        <v>60</v>
      </c>
      <c r="B1841" s="17" t="s">
        <v>178</v>
      </c>
      <c r="C1841" s="18" t="s">
        <v>10</v>
      </c>
      <c r="D1841" s="16" t="s">
        <v>177</v>
      </c>
      <c r="E1841" s="9">
        <v>23750719</v>
      </c>
      <c r="F1841" s="9">
        <v>0</v>
      </c>
      <c r="G1841" s="9">
        <v>0</v>
      </c>
      <c r="H1841" s="9">
        <v>0</v>
      </c>
      <c r="I1841" s="9">
        <v>23750719</v>
      </c>
      <c r="J1841" s="9">
        <v>23750719</v>
      </c>
      <c r="K1841" s="9">
        <v>23750719</v>
      </c>
      <c r="L1841" s="5">
        <f t="shared" si="84"/>
        <v>1</v>
      </c>
      <c r="M1841" s="5">
        <f t="shared" si="85"/>
        <v>1</v>
      </c>
      <c r="N1841" s="31">
        <f t="shared" si="86"/>
        <v>0</v>
      </c>
    </row>
    <row r="1842" spans="1:14">
      <c r="A1842" s="16" t="s">
        <v>60</v>
      </c>
      <c r="B1842" s="17" t="s">
        <v>176</v>
      </c>
      <c r="C1842" s="18" t="s">
        <v>10</v>
      </c>
      <c r="D1842" s="16" t="s">
        <v>175</v>
      </c>
      <c r="E1842" s="9">
        <v>19245025</v>
      </c>
      <c r="F1842" s="9">
        <v>0</v>
      </c>
      <c r="G1842" s="9">
        <v>1800000</v>
      </c>
      <c r="H1842" s="9">
        <v>0</v>
      </c>
      <c r="I1842" s="9">
        <v>17445025</v>
      </c>
      <c r="J1842" s="9">
        <v>15689338</v>
      </c>
      <c r="K1842" s="9">
        <v>15689338</v>
      </c>
      <c r="L1842" s="5">
        <f t="shared" si="84"/>
        <v>0.90646933428249643</v>
      </c>
      <c r="M1842" s="5">
        <f t="shared" si="85"/>
        <v>0.81524123767051482</v>
      </c>
      <c r="N1842" s="31">
        <f t="shared" si="86"/>
        <v>0</v>
      </c>
    </row>
    <row r="1843" spans="1:14">
      <c r="A1843" s="16" t="s">
        <v>60</v>
      </c>
      <c r="B1843" s="17" t="s">
        <v>172</v>
      </c>
      <c r="C1843" s="18" t="s">
        <v>10</v>
      </c>
      <c r="D1843" s="16" t="s">
        <v>171</v>
      </c>
      <c r="E1843" s="9">
        <v>2688712</v>
      </c>
      <c r="F1843" s="9">
        <v>0</v>
      </c>
      <c r="G1843" s="9">
        <v>0</v>
      </c>
      <c r="H1843" s="9">
        <v>0</v>
      </c>
      <c r="I1843" s="9">
        <v>2688712</v>
      </c>
      <c r="J1843" s="9">
        <v>933792</v>
      </c>
      <c r="K1843" s="9">
        <v>933792</v>
      </c>
      <c r="L1843" s="5">
        <f t="shared" si="84"/>
        <v>1</v>
      </c>
      <c r="M1843" s="5">
        <f t="shared" si="85"/>
        <v>0.34730086375930186</v>
      </c>
      <c r="N1843" s="31">
        <f t="shared" si="86"/>
        <v>0</v>
      </c>
    </row>
    <row r="1844" spans="1:14">
      <c r="A1844" s="16" t="s">
        <v>60</v>
      </c>
      <c r="B1844" s="17" t="s">
        <v>170</v>
      </c>
      <c r="C1844" s="18" t="s">
        <v>10</v>
      </c>
      <c r="D1844" s="16" t="s">
        <v>169</v>
      </c>
      <c r="E1844" s="9">
        <v>15736564</v>
      </c>
      <c r="F1844" s="9">
        <v>0</v>
      </c>
      <c r="G1844" s="9">
        <v>0</v>
      </c>
      <c r="H1844" s="9">
        <v>0</v>
      </c>
      <c r="I1844" s="9">
        <v>15736564</v>
      </c>
      <c r="J1844" s="9">
        <v>15511200</v>
      </c>
      <c r="K1844" s="9">
        <v>15511200</v>
      </c>
      <c r="L1844" s="5">
        <f t="shared" si="84"/>
        <v>1</v>
      </c>
      <c r="M1844" s="5">
        <f t="shared" si="85"/>
        <v>0.98567895761743163</v>
      </c>
      <c r="N1844" s="31">
        <f t="shared" si="86"/>
        <v>0</v>
      </c>
    </row>
    <row r="1845" spans="1:14">
      <c r="A1845" s="16" t="s">
        <v>60</v>
      </c>
      <c r="B1845" s="17" t="s">
        <v>168</v>
      </c>
      <c r="C1845" s="18" t="s">
        <v>10</v>
      </c>
      <c r="D1845" s="16" t="s">
        <v>167</v>
      </c>
      <c r="E1845" s="9">
        <v>2761100</v>
      </c>
      <c r="F1845" s="9">
        <v>0</v>
      </c>
      <c r="G1845" s="9">
        <v>0</v>
      </c>
      <c r="H1845" s="9">
        <v>0</v>
      </c>
      <c r="I1845" s="9">
        <v>2761100</v>
      </c>
      <c r="J1845" s="9">
        <v>2761100</v>
      </c>
      <c r="K1845" s="9">
        <v>2761100</v>
      </c>
      <c r="L1845" s="5">
        <f t="shared" si="84"/>
        <v>1</v>
      </c>
      <c r="M1845" s="5">
        <f t="shared" si="85"/>
        <v>1</v>
      </c>
      <c r="N1845" s="31">
        <f t="shared" si="86"/>
        <v>0</v>
      </c>
    </row>
    <row r="1846" spans="1:14">
      <c r="A1846" s="16" t="s">
        <v>60</v>
      </c>
      <c r="B1846" s="17" t="s">
        <v>166</v>
      </c>
      <c r="C1846" s="18" t="s">
        <v>10</v>
      </c>
      <c r="D1846" s="16" t="s">
        <v>165</v>
      </c>
      <c r="E1846" s="9">
        <v>4813829</v>
      </c>
      <c r="F1846" s="9">
        <v>0</v>
      </c>
      <c r="G1846" s="9">
        <v>0</v>
      </c>
      <c r="H1846" s="9">
        <v>0</v>
      </c>
      <c r="I1846" s="9">
        <v>4813829</v>
      </c>
      <c r="J1846" s="9">
        <v>602000</v>
      </c>
      <c r="K1846" s="9">
        <v>602000</v>
      </c>
      <c r="L1846" s="5">
        <f t="shared" si="84"/>
        <v>1</v>
      </c>
      <c r="M1846" s="5">
        <f t="shared" si="85"/>
        <v>0.12505637404236836</v>
      </c>
      <c r="N1846" s="31">
        <f t="shared" si="86"/>
        <v>0</v>
      </c>
    </row>
    <row r="1847" spans="1:14">
      <c r="A1847" s="16" t="s">
        <v>60</v>
      </c>
      <c r="B1847" s="17" t="s">
        <v>164</v>
      </c>
      <c r="C1847" s="18" t="s">
        <v>10</v>
      </c>
      <c r="D1847" s="16" t="s">
        <v>163</v>
      </c>
      <c r="E1847" s="9">
        <v>18930000</v>
      </c>
      <c r="F1847" s="9">
        <v>0</v>
      </c>
      <c r="G1847" s="9">
        <v>223096</v>
      </c>
      <c r="H1847" s="9">
        <v>2911959</v>
      </c>
      <c r="I1847" s="9">
        <v>15794945</v>
      </c>
      <c r="J1847" s="9">
        <v>15484255</v>
      </c>
      <c r="K1847" s="9">
        <v>15484255</v>
      </c>
      <c r="L1847" s="5">
        <f t="shared" si="84"/>
        <v>0.83438695192815637</v>
      </c>
      <c r="M1847" s="5">
        <f t="shared" si="85"/>
        <v>0.81797437929212891</v>
      </c>
      <c r="N1847" s="31">
        <f t="shared" si="86"/>
        <v>0.15382773375594294</v>
      </c>
    </row>
    <row r="1848" spans="1:14">
      <c r="A1848" s="16" t="s">
        <v>60</v>
      </c>
      <c r="B1848" s="17" t="s">
        <v>209</v>
      </c>
      <c r="C1848" s="18" t="s">
        <v>10</v>
      </c>
      <c r="D1848" s="16" t="s">
        <v>208</v>
      </c>
      <c r="E1848" s="9">
        <v>900000</v>
      </c>
      <c r="F1848" s="9">
        <v>0</v>
      </c>
      <c r="G1848" s="9">
        <v>0</v>
      </c>
      <c r="H1848" s="9">
        <v>350000</v>
      </c>
      <c r="I1848" s="9">
        <v>550000</v>
      </c>
      <c r="J1848" s="9">
        <v>550000</v>
      </c>
      <c r="K1848" s="9">
        <v>550000</v>
      </c>
      <c r="L1848" s="5">
        <f t="shared" si="84"/>
        <v>0.61111111111111116</v>
      </c>
      <c r="M1848" s="5">
        <f t="shared" si="85"/>
        <v>0.61111111111111116</v>
      </c>
      <c r="N1848" s="31">
        <f t="shared" si="86"/>
        <v>0.3888888888888889</v>
      </c>
    </row>
    <row r="1849" spans="1:14">
      <c r="A1849" s="16" t="s">
        <v>60</v>
      </c>
      <c r="B1849" s="17" t="s">
        <v>162</v>
      </c>
      <c r="C1849" s="18" t="s">
        <v>10</v>
      </c>
      <c r="D1849" s="16" t="s">
        <v>161</v>
      </c>
      <c r="E1849" s="9">
        <v>69381125</v>
      </c>
      <c r="F1849" s="9">
        <v>0</v>
      </c>
      <c r="G1849" s="9">
        <v>24737390</v>
      </c>
      <c r="H1849" s="9">
        <v>0</v>
      </c>
      <c r="I1849" s="9">
        <v>44643735</v>
      </c>
      <c r="J1849" s="9">
        <v>0</v>
      </c>
      <c r="K1849" s="9">
        <v>0</v>
      </c>
      <c r="L1849" s="5">
        <f t="shared" si="84"/>
        <v>0.64345648762541685</v>
      </c>
      <c r="M1849" s="5">
        <f t="shared" si="85"/>
        <v>0</v>
      </c>
      <c r="N1849" s="31">
        <f t="shared" si="86"/>
        <v>0</v>
      </c>
    </row>
    <row r="1850" spans="1:14" ht="22.5">
      <c r="A1850" s="16" t="s">
        <v>60</v>
      </c>
      <c r="B1850" s="17" t="s">
        <v>160</v>
      </c>
      <c r="C1850" s="18" t="s">
        <v>10</v>
      </c>
      <c r="D1850" s="16" t="s">
        <v>87</v>
      </c>
      <c r="E1850" s="9">
        <v>37475741</v>
      </c>
      <c r="F1850" s="9">
        <v>0</v>
      </c>
      <c r="G1850" s="9">
        <v>0</v>
      </c>
      <c r="H1850" s="9">
        <v>0</v>
      </c>
      <c r="I1850" s="9">
        <v>37475741</v>
      </c>
      <c r="J1850" s="9">
        <v>33764840</v>
      </c>
      <c r="K1850" s="9">
        <v>33764840</v>
      </c>
      <c r="L1850" s="5">
        <f t="shared" si="84"/>
        <v>1</v>
      </c>
      <c r="M1850" s="5">
        <f t="shared" si="85"/>
        <v>0.900978582384802</v>
      </c>
      <c r="N1850" s="31">
        <f t="shared" si="86"/>
        <v>0</v>
      </c>
    </row>
    <row r="1851" spans="1:14" ht="22.5">
      <c r="A1851" s="16" t="s">
        <v>60</v>
      </c>
      <c r="B1851" s="17" t="s">
        <v>159</v>
      </c>
      <c r="C1851" s="18" t="s">
        <v>10</v>
      </c>
      <c r="D1851" s="16" t="s">
        <v>85</v>
      </c>
      <c r="E1851" s="9">
        <v>1666432</v>
      </c>
      <c r="F1851" s="9">
        <v>0</v>
      </c>
      <c r="G1851" s="9">
        <v>0</v>
      </c>
      <c r="H1851" s="9">
        <v>40366</v>
      </c>
      <c r="I1851" s="9">
        <v>1626066</v>
      </c>
      <c r="J1851" s="9">
        <v>1626066</v>
      </c>
      <c r="K1851" s="9">
        <v>1626066</v>
      </c>
      <c r="L1851" s="5">
        <f t="shared" si="84"/>
        <v>0.97577698940010749</v>
      </c>
      <c r="M1851" s="5">
        <f t="shared" si="85"/>
        <v>0.97577698940010749</v>
      </c>
      <c r="N1851" s="31">
        <f t="shared" si="86"/>
        <v>2.4223010599892465E-2</v>
      </c>
    </row>
    <row r="1852" spans="1:14">
      <c r="A1852" s="16" t="s">
        <v>60</v>
      </c>
      <c r="B1852" s="17" t="s">
        <v>158</v>
      </c>
      <c r="C1852" s="18" t="s">
        <v>10</v>
      </c>
      <c r="D1852" s="16" t="s">
        <v>157</v>
      </c>
      <c r="E1852" s="9">
        <v>94000000</v>
      </c>
      <c r="F1852" s="9">
        <v>0</v>
      </c>
      <c r="G1852" s="9">
        <v>94000000</v>
      </c>
      <c r="H1852" s="9">
        <v>0</v>
      </c>
      <c r="I1852" s="9">
        <v>0</v>
      </c>
      <c r="J1852" s="9">
        <v>0</v>
      </c>
      <c r="K1852" s="9">
        <v>0</v>
      </c>
      <c r="L1852" s="5">
        <f t="shared" si="84"/>
        <v>0</v>
      </c>
      <c r="M1852" s="5">
        <f t="shared" si="85"/>
        <v>0</v>
      </c>
      <c r="N1852" s="31">
        <f t="shared" si="86"/>
        <v>0</v>
      </c>
    </row>
    <row r="1853" spans="1:14">
      <c r="A1853" s="16" t="s">
        <v>60</v>
      </c>
      <c r="B1853" s="17" t="s">
        <v>156</v>
      </c>
      <c r="C1853" s="18" t="s">
        <v>10</v>
      </c>
      <c r="D1853" s="16" t="s">
        <v>155</v>
      </c>
      <c r="E1853" s="9">
        <v>73454000</v>
      </c>
      <c r="F1853" s="9">
        <v>0</v>
      </c>
      <c r="G1853" s="9">
        <v>0</v>
      </c>
      <c r="H1853" s="9">
        <v>0</v>
      </c>
      <c r="I1853" s="9">
        <v>73454000</v>
      </c>
      <c r="J1853" s="9">
        <v>57350000</v>
      </c>
      <c r="K1853" s="9">
        <v>57350000</v>
      </c>
      <c r="L1853" s="5">
        <f t="shared" si="84"/>
        <v>1</v>
      </c>
      <c r="M1853" s="5">
        <f t="shared" si="85"/>
        <v>0.78076074822337793</v>
      </c>
      <c r="N1853" s="31">
        <f t="shared" si="86"/>
        <v>0</v>
      </c>
    </row>
    <row r="1854" spans="1:14">
      <c r="A1854" s="16" t="s">
        <v>60</v>
      </c>
      <c r="B1854" s="17" t="s">
        <v>154</v>
      </c>
      <c r="C1854" s="18" t="s">
        <v>10</v>
      </c>
      <c r="D1854" s="16" t="s">
        <v>153</v>
      </c>
      <c r="E1854" s="9">
        <v>32269786</v>
      </c>
      <c r="F1854" s="9">
        <v>0</v>
      </c>
      <c r="G1854" s="9">
        <v>0</v>
      </c>
      <c r="H1854" s="9">
        <v>0</v>
      </c>
      <c r="I1854" s="9">
        <v>32269786</v>
      </c>
      <c r="J1854" s="9">
        <v>32269786</v>
      </c>
      <c r="K1854" s="9">
        <v>32269786</v>
      </c>
      <c r="L1854" s="5">
        <f t="shared" si="84"/>
        <v>1</v>
      </c>
      <c r="M1854" s="5">
        <f t="shared" si="85"/>
        <v>1</v>
      </c>
      <c r="N1854" s="31">
        <f t="shared" si="86"/>
        <v>0</v>
      </c>
    </row>
    <row r="1855" spans="1:14" ht="22.5">
      <c r="A1855" s="16" t="s">
        <v>60</v>
      </c>
      <c r="B1855" s="17" t="s">
        <v>152</v>
      </c>
      <c r="C1855" s="18" t="s">
        <v>10</v>
      </c>
      <c r="D1855" s="16" t="s">
        <v>151</v>
      </c>
      <c r="E1855" s="9">
        <v>156333864</v>
      </c>
      <c r="F1855" s="9">
        <v>0</v>
      </c>
      <c r="G1855" s="9">
        <v>0</v>
      </c>
      <c r="H1855" s="9">
        <v>0</v>
      </c>
      <c r="I1855" s="9">
        <v>156333864</v>
      </c>
      <c r="J1855" s="9">
        <v>130278220</v>
      </c>
      <c r="K1855" s="9">
        <v>130278220</v>
      </c>
      <c r="L1855" s="5">
        <f t="shared" si="84"/>
        <v>1</v>
      </c>
      <c r="M1855" s="5">
        <f t="shared" si="85"/>
        <v>0.83333333333333337</v>
      </c>
      <c r="N1855" s="31">
        <f t="shared" si="86"/>
        <v>0</v>
      </c>
    </row>
    <row r="1856" spans="1:14" ht="22.5">
      <c r="A1856" s="16" t="s">
        <v>60</v>
      </c>
      <c r="B1856" s="17" t="s">
        <v>150</v>
      </c>
      <c r="C1856" s="18" t="s">
        <v>10</v>
      </c>
      <c r="D1856" s="16" t="s">
        <v>149</v>
      </c>
      <c r="E1856" s="9">
        <v>212491199</v>
      </c>
      <c r="F1856" s="9">
        <v>0</v>
      </c>
      <c r="G1856" s="9">
        <v>52218700</v>
      </c>
      <c r="H1856" s="9">
        <v>220005</v>
      </c>
      <c r="I1856" s="9">
        <v>160052494</v>
      </c>
      <c r="J1856" s="9">
        <v>160052494</v>
      </c>
      <c r="K1856" s="9">
        <v>160052494</v>
      </c>
      <c r="L1856" s="5">
        <f t="shared" si="84"/>
        <v>0.75321940274806398</v>
      </c>
      <c r="M1856" s="5">
        <f t="shared" si="85"/>
        <v>0.75321940274806398</v>
      </c>
      <c r="N1856" s="31">
        <f t="shared" si="86"/>
        <v>1.0353605280376812E-3</v>
      </c>
    </row>
    <row r="1857" spans="1:14" ht="22.5">
      <c r="A1857" s="16" t="s">
        <v>60</v>
      </c>
      <c r="B1857" s="17" t="s">
        <v>148</v>
      </c>
      <c r="C1857" s="18" t="s">
        <v>10</v>
      </c>
      <c r="D1857" s="16" t="s">
        <v>127</v>
      </c>
      <c r="E1857" s="9">
        <v>1657628</v>
      </c>
      <c r="F1857" s="9">
        <v>0</v>
      </c>
      <c r="G1857" s="9">
        <v>0</v>
      </c>
      <c r="H1857" s="9">
        <v>0</v>
      </c>
      <c r="I1857" s="9">
        <v>1657628</v>
      </c>
      <c r="J1857" s="9">
        <v>1201218.8</v>
      </c>
      <c r="K1857" s="9">
        <v>1201218.8</v>
      </c>
      <c r="L1857" s="5">
        <f t="shared" si="84"/>
        <v>1</v>
      </c>
      <c r="M1857" s="5">
        <f t="shared" si="85"/>
        <v>0.72466126296129174</v>
      </c>
      <c r="N1857" s="31">
        <f t="shared" si="86"/>
        <v>0</v>
      </c>
    </row>
    <row r="1858" spans="1:14" ht="22.5">
      <c r="A1858" s="16" t="s">
        <v>60</v>
      </c>
      <c r="B1858" s="17" t="s">
        <v>147</v>
      </c>
      <c r="C1858" s="18" t="s">
        <v>10</v>
      </c>
      <c r="D1858" s="16" t="s">
        <v>146</v>
      </c>
      <c r="E1858" s="9">
        <v>128628406</v>
      </c>
      <c r="F1858" s="9">
        <v>0</v>
      </c>
      <c r="G1858" s="9">
        <v>0</v>
      </c>
      <c r="H1858" s="9">
        <v>0</v>
      </c>
      <c r="I1858" s="9">
        <v>128628406</v>
      </c>
      <c r="J1858" s="9">
        <v>112911338</v>
      </c>
      <c r="K1858" s="9">
        <v>112911338</v>
      </c>
      <c r="L1858" s="5">
        <f t="shared" ref="L1858:L1921" si="87">I1858/E1858</f>
        <v>1</v>
      </c>
      <c r="M1858" s="5">
        <f t="shared" ref="M1858:M1921" si="88">J1858/E1858</f>
        <v>0.87781028709941411</v>
      </c>
      <c r="N1858" s="31">
        <f t="shared" ref="N1858:N1921" si="89">H1858/E1858</f>
        <v>0</v>
      </c>
    </row>
    <row r="1859" spans="1:14" ht="22.5">
      <c r="A1859" s="16" t="s">
        <v>60</v>
      </c>
      <c r="B1859" s="17" t="s">
        <v>145</v>
      </c>
      <c r="C1859" s="18" t="s">
        <v>10</v>
      </c>
      <c r="D1859" s="16" t="s">
        <v>144</v>
      </c>
      <c r="E1859" s="9">
        <v>2630555</v>
      </c>
      <c r="F1859" s="9">
        <v>0</v>
      </c>
      <c r="G1859" s="9">
        <v>0</v>
      </c>
      <c r="H1859" s="9">
        <v>0</v>
      </c>
      <c r="I1859" s="9">
        <v>2630555</v>
      </c>
      <c r="J1859" s="9">
        <v>1728486</v>
      </c>
      <c r="K1859" s="9">
        <v>1728486</v>
      </c>
      <c r="L1859" s="5">
        <f t="shared" si="87"/>
        <v>1</v>
      </c>
      <c r="M1859" s="5">
        <f t="shared" si="88"/>
        <v>0.65708034996417108</v>
      </c>
      <c r="N1859" s="31">
        <f t="shared" si="89"/>
        <v>0</v>
      </c>
    </row>
    <row r="1860" spans="1:14" ht="22.5">
      <c r="A1860" s="16" t="s">
        <v>60</v>
      </c>
      <c r="B1860" s="17" t="s">
        <v>143</v>
      </c>
      <c r="C1860" s="18" t="s">
        <v>10</v>
      </c>
      <c r="D1860" s="16" t="s">
        <v>85</v>
      </c>
      <c r="E1860" s="9">
        <v>7989665</v>
      </c>
      <c r="F1860" s="9">
        <v>0</v>
      </c>
      <c r="G1860" s="9">
        <v>49438</v>
      </c>
      <c r="H1860" s="9">
        <v>69562</v>
      </c>
      <c r="I1860" s="9">
        <v>7870665</v>
      </c>
      <c r="J1860" s="9">
        <v>7679745</v>
      </c>
      <c r="K1860" s="9">
        <v>7679745</v>
      </c>
      <c r="L1860" s="5">
        <f t="shared" si="87"/>
        <v>0.98510575850176452</v>
      </c>
      <c r="M1860" s="5">
        <f t="shared" si="88"/>
        <v>0.96120988802409113</v>
      </c>
      <c r="N1860" s="31">
        <f t="shared" si="89"/>
        <v>8.7064977067248753E-3</v>
      </c>
    </row>
    <row r="1861" spans="1:14">
      <c r="A1861" s="16" t="s">
        <v>60</v>
      </c>
      <c r="B1861" s="17" t="s">
        <v>142</v>
      </c>
      <c r="C1861" s="18" t="s">
        <v>10</v>
      </c>
      <c r="D1861" s="16" t="s">
        <v>141</v>
      </c>
      <c r="E1861" s="9">
        <v>1350000</v>
      </c>
      <c r="F1861" s="9">
        <v>0</v>
      </c>
      <c r="G1861" s="9">
        <v>0</v>
      </c>
      <c r="H1861" s="9">
        <v>23772</v>
      </c>
      <c r="I1861" s="9">
        <v>1326228</v>
      </c>
      <c r="J1861" s="9">
        <v>0</v>
      </c>
      <c r="K1861" s="9">
        <v>0</v>
      </c>
      <c r="L1861" s="5">
        <f t="shared" si="87"/>
        <v>0.9823911111111111</v>
      </c>
      <c r="M1861" s="5">
        <f t="shared" si="88"/>
        <v>0</v>
      </c>
      <c r="N1861" s="31">
        <f t="shared" si="89"/>
        <v>1.7608888888888889E-2</v>
      </c>
    </row>
    <row r="1862" spans="1:14" ht="22.5">
      <c r="A1862" s="16" t="s">
        <v>60</v>
      </c>
      <c r="B1862" s="17" t="s">
        <v>139</v>
      </c>
      <c r="C1862" s="18" t="s">
        <v>10</v>
      </c>
      <c r="D1862" s="16" t="s">
        <v>85</v>
      </c>
      <c r="E1862" s="9">
        <v>25000000</v>
      </c>
      <c r="F1862" s="9">
        <v>0</v>
      </c>
      <c r="G1862" s="9">
        <v>0</v>
      </c>
      <c r="H1862" s="9">
        <v>6444660</v>
      </c>
      <c r="I1862" s="9">
        <v>18555340</v>
      </c>
      <c r="J1862" s="9">
        <v>13751219</v>
      </c>
      <c r="K1862" s="9">
        <v>13751219</v>
      </c>
      <c r="L1862" s="5">
        <f t="shared" si="87"/>
        <v>0.74221360000000003</v>
      </c>
      <c r="M1862" s="5">
        <f t="shared" si="88"/>
        <v>0.55004876000000003</v>
      </c>
      <c r="N1862" s="31">
        <f t="shared" si="89"/>
        <v>0.25778640000000003</v>
      </c>
    </row>
    <row r="1863" spans="1:14" ht="22.5">
      <c r="A1863" s="16" t="s">
        <v>60</v>
      </c>
      <c r="B1863" s="17" t="s">
        <v>138</v>
      </c>
      <c r="C1863" s="18" t="s">
        <v>10</v>
      </c>
      <c r="D1863" s="16" t="s">
        <v>87</v>
      </c>
      <c r="E1863" s="9">
        <v>32006513</v>
      </c>
      <c r="F1863" s="9">
        <v>0</v>
      </c>
      <c r="G1863" s="9">
        <v>0</v>
      </c>
      <c r="H1863" s="9">
        <v>0</v>
      </c>
      <c r="I1863" s="9">
        <v>32006513</v>
      </c>
      <c r="J1863" s="9">
        <v>28202840</v>
      </c>
      <c r="K1863" s="9">
        <v>28202840</v>
      </c>
      <c r="L1863" s="5">
        <f t="shared" si="87"/>
        <v>1</v>
      </c>
      <c r="M1863" s="5">
        <f t="shared" si="88"/>
        <v>0.88115940652454083</v>
      </c>
      <c r="N1863" s="31">
        <f t="shared" si="89"/>
        <v>0</v>
      </c>
    </row>
    <row r="1864" spans="1:14" ht="22.5">
      <c r="A1864" s="16" t="s">
        <v>60</v>
      </c>
      <c r="B1864" s="17" t="s">
        <v>137</v>
      </c>
      <c r="C1864" s="18" t="s">
        <v>10</v>
      </c>
      <c r="D1864" s="16" t="s">
        <v>85</v>
      </c>
      <c r="E1864" s="9">
        <v>827165</v>
      </c>
      <c r="F1864" s="9">
        <v>0</v>
      </c>
      <c r="G1864" s="9">
        <v>0</v>
      </c>
      <c r="H1864" s="9">
        <v>827165</v>
      </c>
      <c r="I1864" s="9">
        <v>0</v>
      </c>
      <c r="J1864" s="9">
        <v>0</v>
      </c>
      <c r="K1864" s="9">
        <v>0</v>
      </c>
      <c r="L1864" s="5">
        <f t="shared" si="87"/>
        <v>0</v>
      </c>
      <c r="M1864" s="5">
        <f t="shared" si="88"/>
        <v>0</v>
      </c>
      <c r="N1864" s="31">
        <f t="shared" si="89"/>
        <v>1</v>
      </c>
    </row>
    <row r="1865" spans="1:14">
      <c r="A1865" s="16" t="s">
        <v>60</v>
      </c>
      <c r="B1865" s="17" t="s">
        <v>136</v>
      </c>
      <c r="C1865" s="18" t="s">
        <v>10</v>
      </c>
      <c r="D1865" s="16" t="s">
        <v>135</v>
      </c>
      <c r="E1865" s="9">
        <v>11295631</v>
      </c>
      <c r="F1865" s="9">
        <v>0</v>
      </c>
      <c r="G1865" s="9">
        <v>0</v>
      </c>
      <c r="H1865" s="9">
        <v>0</v>
      </c>
      <c r="I1865" s="9">
        <v>11295631</v>
      </c>
      <c r="J1865" s="9">
        <v>7600000</v>
      </c>
      <c r="K1865" s="9">
        <v>7600000</v>
      </c>
      <c r="L1865" s="5">
        <f t="shared" si="87"/>
        <v>1</v>
      </c>
      <c r="M1865" s="5">
        <f t="shared" si="88"/>
        <v>0.6728265114184413</v>
      </c>
      <c r="N1865" s="31">
        <f t="shared" si="89"/>
        <v>0</v>
      </c>
    </row>
    <row r="1866" spans="1:14" ht="22.5">
      <c r="A1866" s="16" t="s">
        <v>60</v>
      </c>
      <c r="B1866" s="17" t="s">
        <v>134</v>
      </c>
      <c r="C1866" s="18" t="s">
        <v>10</v>
      </c>
      <c r="D1866" s="16" t="s">
        <v>87</v>
      </c>
      <c r="E1866" s="9">
        <v>730841356</v>
      </c>
      <c r="F1866" s="9">
        <v>0</v>
      </c>
      <c r="G1866" s="9">
        <v>0</v>
      </c>
      <c r="H1866" s="9">
        <v>0</v>
      </c>
      <c r="I1866" s="9">
        <v>730841356</v>
      </c>
      <c r="J1866" s="9">
        <v>641477125</v>
      </c>
      <c r="K1866" s="9">
        <v>641477125</v>
      </c>
      <c r="L1866" s="5">
        <f t="shared" si="87"/>
        <v>1</v>
      </c>
      <c r="M1866" s="5">
        <f t="shared" si="88"/>
        <v>0.87772417328829977</v>
      </c>
      <c r="N1866" s="31">
        <f t="shared" si="89"/>
        <v>0</v>
      </c>
    </row>
    <row r="1867" spans="1:14" ht="22.5">
      <c r="A1867" s="16" t="s">
        <v>60</v>
      </c>
      <c r="B1867" s="17" t="s">
        <v>133</v>
      </c>
      <c r="C1867" s="18" t="s">
        <v>10</v>
      </c>
      <c r="D1867" s="16" t="s">
        <v>85</v>
      </c>
      <c r="E1867" s="9">
        <v>39064100</v>
      </c>
      <c r="F1867" s="9">
        <v>0</v>
      </c>
      <c r="G1867" s="9">
        <v>1080549</v>
      </c>
      <c r="H1867" s="9">
        <v>2816994</v>
      </c>
      <c r="I1867" s="9">
        <v>35166557</v>
      </c>
      <c r="J1867" s="9">
        <v>29641666</v>
      </c>
      <c r="K1867" s="9">
        <v>29641666</v>
      </c>
      <c r="L1867" s="5">
        <f t="shared" si="87"/>
        <v>0.90022698590265737</v>
      </c>
      <c r="M1867" s="5">
        <f t="shared" si="88"/>
        <v>0.75879556933348014</v>
      </c>
      <c r="N1867" s="31">
        <f t="shared" si="89"/>
        <v>7.2112092688683474E-2</v>
      </c>
    </row>
    <row r="1868" spans="1:14" ht="22.5">
      <c r="A1868" s="16" t="s">
        <v>60</v>
      </c>
      <c r="B1868" s="17" t="s">
        <v>132</v>
      </c>
      <c r="C1868" s="18" t="s">
        <v>10</v>
      </c>
      <c r="D1868" s="16" t="s">
        <v>131</v>
      </c>
      <c r="E1868" s="9">
        <v>119300204</v>
      </c>
      <c r="F1868" s="9">
        <v>0</v>
      </c>
      <c r="G1868" s="9">
        <v>0</v>
      </c>
      <c r="H1868" s="9">
        <v>930000</v>
      </c>
      <c r="I1868" s="9">
        <v>118370204</v>
      </c>
      <c r="J1868" s="9">
        <v>115711136</v>
      </c>
      <c r="K1868" s="9">
        <v>115711136</v>
      </c>
      <c r="L1868" s="5">
        <f t="shared" si="87"/>
        <v>0.99220453973406453</v>
      </c>
      <c r="M1868" s="5">
        <f t="shared" si="88"/>
        <v>0.96991565915511757</v>
      </c>
      <c r="N1868" s="31">
        <f t="shared" si="89"/>
        <v>7.7954602659355051E-3</v>
      </c>
    </row>
    <row r="1869" spans="1:14" ht="22.5">
      <c r="A1869" s="16" t="s">
        <v>60</v>
      </c>
      <c r="B1869" s="17" t="s">
        <v>126</v>
      </c>
      <c r="C1869" s="18" t="s">
        <v>37</v>
      </c>
      <c r="D1869" s="16" t="s">
        <v>87</v>
      </c>
      <c r="E1869" s="9">
        <v>642382488</v>
      </c>
      <c r="F1869" s="9">
        <v>0</v>
      </c>
      <c r="G1869" s="9">
        <v>0</v>
      </c>
      <c r="H1869" s="9">
        <v>0</v>
      </c>
      <c r="I1869" s="9">
        <v>642382488</v>
      </c>
      <c r="J1869" s="9">
        <v>555891107</v>
      </c>
      <c r="K1869" s="9">
        <v>555891107</v>
      </c>
      <c r="L1869" s="5">
        <f t="shared" si="87"/>
        <v>1</v>
      </c>
      <c r="M1869" s="5">
        <f t="shared" si="88"/>
        <v>0.86535843891186526</v>
      </c>
      <c r="N1869" s="31">
        <f t="shared" si="89"/>
        <v>0</v>
      </c>
    </row>
    <row r="1870" spans="1:14" ht="22.5">
      <c r="A1870" s="16" t="s">
        <v>60</v>
      </c>
      <c r="B1870" s="17" t="s">
        <v>126</v>
      </c>
      <c r="C1870" s="18" t="s">
        <v>10</v>
      </c>
      <c r="D1870" s="16" t="s">
        <v>87</v>
      </c>
      <c r="E1870" s="9">
        <v>32795613</v>
      </c>
      <c r="F1870" s="9">
        <v>0</v>
      </c>
      <c r="G1870" s="9">
        <v>0</v>
      </c>
      <c r="H1870" s="9">
        <v>603549</v>
      </c>
      <c r="I1870" s="9">
        <v>32192064</v>
      </c>
      <c r="J1870" s="9">
        <v>15585755</v>
      </c>
      <c r="K1870" s="9">
        <v>15585755</v>
      </c>
      <c r="L1870" s="5">
        <f t="shared" si="87"/>
        <v>0.98159665440618538</v>
      </c>
      <c r="M1870" s="5">
        <f t="shared" si="88"/>
        <v>0.47523902053606987</v>
      </c>
      <c r="N1870" s="31">
        <f t="shared" si="89"/>
        <v>1.8403345593814634E-2</v>
      </c>
    </row>
    <row r="1871" spans="1:14" ht="22.5">
      <c r="A1871" s="16" t="s">
        <v>60</v>
      </c>
      <c r="B1871" s="17" t="s">
        <v>125</v>
      </c>
      <c r="C1871" s="18" t="s">
        <v>10</v>
      </c>
      <c r="D1871" s="16" t="s">
        <v>85</v>
      </c>
      <c r="E1871" s="9">
        <v>193742286</v>
      </c>
      <c r="F1871" s="9">
        <v>0</v>
      </c>
      <c r="G1871" s="9">
        <v>0</v>
      </c>
      <c r="H1871" s="9">
        <v>3605166</v>
      </c>
      <c r="I1871" s="9">
        <v>190137120</v>
      </c>
      <c r="J1871" s="9">
        <v>159296553</v>
      </c>
      <c r="K1871" s="9">
        <v>159296553</v>
      </c>
      <c r="L1871" s="5">
        <f t="shared" si="87"/>
        <v>0.98139195074842878</v>
      </c>
      <c r="M1871" s="5">
        <f t="shared" si="88"/>
        <v>0.82220849298743182</v>
      </c>
      <c r="N1871" s="31">
        <f t="shared" si="89"/>
        <v>1.8608049251571234E-2</v>
      </c>
    </row>
    <row r="1872" spans="1:14">
      <c r="A1872" s="16" t="s">
        <v>60</v>
      </c>
      <c r="B1872" s="17" t="s">
        <v>124</v>
      </c>
      <c r="C1872" s="18" t="s">
        <v>37</v>
      </c>
      <c r="D1872" s="16" t="s">
        <v>123</v>
      </c>
      <c r="E1872" s="9">
        <v>20437086450</v>
      </c>
      <c r="F1872" s="9">
        <v>0</v>
      </c>
      <c r="G1872" s="9">
        <v>0</v>
      </c>
      <c r="H1872" s="9">
        <v>19952017</v>
      </c>
      <c r="I1872" s="9">
        <v>20417134433</v>
      </c>
      <c r="J1872" s="9">
        <v>19192785995</v>
      </c>
      <c r="K1872" s="9">
        <v>19192785995</v>
      </c>
      <c r="L1872" s="5">
        <f t="shared" si="87"/>
        <v>0.99902373476528505</v>
      </c>
      <c r="M1872" s="5">
        <f t="shared" si="88"/>
        <v>0.93911556532071139</v>
      </c>
      <c r="N1872" s="31">
        <f t="shared" si="89"/>
        <v>9.7626523471500018E-4</v>
      </c>
    </row>
    <row r="1873" spans="1:14">
      <c r="A1873" s="16" t="s">
        <v>60</v>
      </c>
      <c r="B1873" s="17" t="s">
        <v>124</v>
      </c>
      <c r="C1873" s="18" t="s">
        <v>10</v>
      </c>
      <c r="D1873" s="16" t="s">
        <v>123</v>
      </c>
      <c r="E1873" s="9">
        <v>27259424</v>
      </c>
      <c r="F1873" s="9">
        <v>0</v>
      </c>
      <c r="G1873" s="9">
        <v>0</v>
      </c>
      <c r="H1873" s="9">
        <v>27261</v>
      </c>
      <c r="I1873" s="9">
        <v>27232163</v>
      </c>
      <c r="J1873" s="9">
        <v>0</v>
      </c>
      <c r="K1873" s="9">
        <v>0</v>
      </c>
      <c r="L1873" s="5">
        <f t="shared" si="87"/>
        <v>0.99899994218513199</v>
      </c>
      <c r="M1873" s="5">
        <f t="shared" si="88"/>
        <v>0</v>
      </c>
      <c r="N1873" s="31">
        <f t="shared" si="89"/>
        <v>1.0000578148679883E-3</v>
      </c>
    </row>
    <row r="1874" spans="1:14">
      <c r="A1874" s="16" t="s">
        <v>60</v>
      </c>
      <c r="B1874" s="17" t="s">
        <v>122</v>
      </c>
      <c r="C1874" s="18" t="s">
        <v>24</v>
      </c>
      <c r="D1874" s="16" t="s">
        <v>121</v>
      </c>
      <c r="E1874" s="9">
        <v>39971400</v>
      </c>
      <c r="F1874" s="9">
        <v>0</v>
      </c>
      <c r="G1874" s="9">
        <v>0</v>
      </c>
      <c r="H1874" s="9">
        <v>0</v>
      </c>
      <c r="I1874" s="9">
        <v>39971400</v>
      </c>
      <c r="J1874" s="9">
        <v>6000000</v>
      </c>
      <c r="K1874" s="9">
        <v>6000000</v>
      </c>
      <c r="L1874" s="5">
        <f t="shared" si="87"/>
        <v>1</v>
      </c>
      <c r="M1874" s="5">
        <f t="shared" si="88"/>
        <v>0.15010732673861812</v>
      </c>
      <c r="N1874" s="31">
        <f t="shared" si="89"/>
        <v>0</v>
      </c>
    </row>
    <row r="1875" spans="1:14">
      <c r="A1875" s="16" t="s">
        <v>60</v>
      </c>
      <c r="B1875" s="17" t="s">
        <v>122</v>
      </c>
      <c r="C1875" s="18" t="s">
        <v>37</v>
      </c>
      <c r="D1875" s="16" t="s">
        <v>121</v>
      </c>
      <c r="E1875" s="9">
        <v>37439270</v>
      </c>
      <c r="F1875" s="9">
        <v>0</v>
      </c>
      <c r="G1875" s="9">
        <v>0</v>
      </c>
      <c r="H1875" s="9">
        <v>0</v>
      </c>
      <c r="I1875" s="9">
        <v>37439270</v>
      </c>
      <c r="J1875" s="9">
        <v>6564300</v>
      </c>
      <c r="K1875" s="9">
        <v>6564300</v>
      </c>
      <c r="L1875" s="5">
        <f t="shared" si="87"/>
        <v>1</v>
      </c>
      <c r="M1875" s="5">
        <f t="shared" si="88"/>
        <v>0.1753319442392974</v>
      </c>
      <c r="N1875" s="31">
        <f t="shared" si="89"/>
        <v>0</v>
      </c>
    </row>
    <row r="1876" spans="1:14">
      <c r="A1876" s="16" t="s">
        <v>60</v>
      </c>
      <c r="B1876" s="17" t="s">
        <v>122</v>
      </c>
      <c r="C1876" s="18" t="s">
        <v>40</v>
      </c>
      <c r="D1876" s="16" t="s">
        <v>121</v>
      </c>
      <c r="E1876" s="9">
        <v>3738807740</v>
      </c>
      <c r="F1876" s="9">
        <v>0</v>
      </c>
      <c r="G1876" s="9">
        <v>0</v>
      </c>
      <c r="H1876" s="9">
        <v>5494563</v>
      </c>
      <c r="I1876" s="9">
        <v>3733313177</v>
      </c>
      <c r="J1876" s="9">
        <v>3417425940</v>
      </c>
      <c r="K1876" s="9">
        <v>3417425940</v>
      </c>
      <c r="L1876" s="5">
        <f t="shared" si="87"/>
        <v>0.99853039701902402</v>
      </c>
      <c r="M1876" s="5">
        <f t="shared" si="88"/>
        <v>0.91404163510156855</v>
      </c>
      <c r="N1876" s="31">
        <f t="shared" si="89"/>
        <v>1.4696029809759621E-3</v>
      </c>
    </row>
    <row r="1877" spans="1:14">
      <c r="A1877" s="16" t="s">
        <v>60</v>
      </c>
      <c r="B1877" s="17" t="s">
        <v>180</v>
      </c>
      <c r="C1877" s="18" t="s">
        <v>12</v>
      </c>
      <c r="D1877" s="16" t="s">
        <v>179</v>
      </c>
      <c r="E1877" s="9">
        <v>570870180</v>
      </c>
      <c r="F1877" s="9">
        <v>0</v>
      </c>
      <c r="G1877" s="9">
        <v>0</v>
      </c>
      <c r="H1877" s="9">
        <v>1263645</v>
      </c>
      <c r="I1877" s="9">
        <v>569606535</v>
      </c>
      <c r="J1877" s="9">
        <v>493776869</v>
      </c>
      <c r="K1877" s="9">
        <v>493776869</v>
      </c>
      <c r="L1877" s="5">
        <f t="shared" si="87"/>
        <v>0.99778645821016609</v>
      </c>
      <c r="M1877" s="5">
        <f t="shared" si="88"/>
        <v>0.86495474154912066</v>
      </c>
      <c r="N1877" s="31">
        <f t="shared" si="89"/>
        <v>2.2135417898338987E-3</v>
      </c>
    </row>
    <row r="1878" spans="1:14">
      <c r="A1878" s="16" t="s">
        <v>60</v>
      </c>
      <c r="B1878" s="17" t="s">
        <v>180</v>
      </c>
      <c r="C1878" s="18" t="s">
        <v>24</v>
      </c>
      <c r="D1878" s="16" t="s">
        <v>179</v>
      </c>
      <c r="E1878" s="9">
        <v>6021540</v>
      </c>
      <c r="F1878" s="9">
        <v>0</v>
      </c>
      <c r="G1878" s="9">
        <v>0</v>
      </c>
      <c r="H1878" s="9">
        <v>0</v>
      </c>
      <c r="I1878" s="9">
        <v>6021540</v>
      </c>
      <c r="J1878" s="9">
        <v>0</v>
      </c>
      <c r="K1878" s="9">
        <v>0</v>
      </c>
      <c r="L1878" s="5">
        <f t="shared" si="87"/>
        <v>1</v>
      </c>
      <c r="M1878" s="5">
        <f t="shared" si="88"/>
        <v>0</v>
      </c>
      <c r="N1878" s="31">
        <f t="shared" si="89"/>
        <v>0</v>
      </c>
    </row>
    <row r="1879" spans="1:14">
      <c r="A1879" s="16" t="s">
        <v>60</v>
      </c>
      <c r="B1879" s="17" t="s">
        <v>180</v>
      </c>
      <c r="C1879" s="18" t="s">
        <v>37</v>
      </c>
      <c r="D1879" s="16" t="s">
        <v>179</v>
      </c>
      <c r="E1879" s="9">
        <v>45882892</v>
      </c>
      <c r="F1879" s="9">
        <v>0</v>
      </c>
      <c r="G1879" s="9">
        <v>0</v>
      </c>
      <c r="H1879" s="9">
        <v>0</v>
      </c>
      <c r="I1879" s="9">
        <v>45882892</v>
      </c>
      <c r="J1879" s="9">
        <v>45882892</v>
      </c>
      <c r="K1879" s="9">
        <v>45882892</v>
      </c>
      <c r="L1879" s="5">
        <f t="shared" si="87"/>
        <v>1</v>
      </c>
      <c r="M1879" s="5">
        <f t="shared" si="88"/>
        <v>1</v>
      </c>
      <c r="N1879" s="31">
        <f t="shared" si="89"/>
        <v>0</v>
      </c>
    </row>
    <row r="1880" spans="1:14" ht="22.5">
      <c r="A1880" s="16" t="s">
        <v>60</v>
      </c>
      <c r="B1880" s="17" t="s">
        <v>120</v>
      </c>
      <c r="C1880" s="18" t="s">
        <v>37</v>
      </c>
      <c r="D1880" s="16" t="s">
        <v>119</v>
      </c>
      <c r="E1880" s="9">
        <v>25797239815</v>
      </c>
      <c r="F1880" s="9">
        <v>0</v>
      </c>
      <c r="G1880" s="9">
        <v>0</v>
      </c>
      <c r="H1880" s="9">
        <v>10166025</v>
      </c>
      <c r="I1880" s="9">
        <v>25787073790</v>
      </c>
      <c r="J1880" s="9">
        <v>24196502134</v>
      </c>
      <c r="K1880" s="9">
        <v>24196502134</v>
      </c>
      <c r="L1880" s="5">
        <f t="shared" si="87"/>
        <v>0.99960592586366204</v>
      </c>
      <c r="M1880" s="5">
        <f t="shared" si="88"/>
        <v>0.93794926540671075</v>
      </c>
      <c r="N1880" s="31">
        <f t="shared" si="89"/>
        <v>3.940741363379848E-4</v>
      </c>
    </row>
    <row r="1881" spans="1:14">
      <c r="A1881" s="16" t="s">
        <v>60</v>
      </c>
      <c r="B1881" s="17" t="s">
        <v>118</v>
      </c>
      <c r="C1881" s="18" t="s">
        <v>12</v>
      </c>
      <c r="D1881" s="16" t="s">
        <v>117</v>
      </c>
      <c r="E1881" s="9">
        <v>5163060300</v>
      </c>
      <c r="F1881" s="9">
        <v>0</v>
      </c>
      <c r="G1881" s="9">
        <v>0</v>
      </c>
      <c r="H1881" s="9">
        <v>775202</v>
      </c>
      <c r="I1881" s="9">
        <v>5162285098</v>
      </c>
      <c r="J1881" s="9">
        <v>4453761707</v>
      </c>
      <c r="K1881" s="9">
        <v>4453761707</v>
      </c>
      <c r="L1881" s="5">
        <f t="shared" si="87"/>
        <v>0.9998498561018162</v>
      </c>
      <c r="M1881" s="5">
        <f t="shared" si="88"/>
        <v>0.86262050958420922</v>
      </c>
      <c r="N1881" s="31">
        <f t="shared" si="89"/>
        <v>1.5014389818379615E-4</v>
      </c>
    </row>
    <row r="1882" spans="1:14">
      <c r="A1882" s="16" t="s">
        <v>60</v>
      </c>
      <c r="B1882" s="17" t="s">
        <v>118</v>
      </c>
      <c r="C1882" s="18" t="s">
        <v>37</v>
      </c>
      <c r="D1882" s="16" t="s">
        <v>117</v>
      </c>
      <c r="E1882" s="9">
        <v>485188320</v>
      </c>
      <c r="F1882" s="9">
        <v>0</v>
      </c>
      <c r="G1882" s="9">
        <v>0</v>
      </c>
      <c r="H1882" s="9">
        <v>1</v>
      </c>
      <c r="I1882" s="9">
        <v>485188319</v>
      </c>
      <c r="J1882" s="9">
        <v>471817598</v>
      </c>
      <c r="K1882" s="9">
        <v>471817598</v>
      </c>
      <c r="L1882" s="5">
        <f t="shared" si="87"/>
        <v>0.99999999793894456</v>
      </c>
      <c r="M1882" s="5">
        <f t="shared" si="88"/>
        <v>0.97244220141160864</v>
      </c>
      <c r="N1882" s="31">
        <f t="shared" si="89"/>
        <v>2.0610553856696303E-9</v>
      </c>
    </row>
    <row r="1883" spans="1:14">
      <c r="A1883" s="16" t="s">
        <v>60</v>
      </c>
      <c r="B1883" s="17" t="s">
        <v>116</v>
      </c>
      <c r="C1883" s="18" t="s">
        <v>12</v>
      </c>
      <c r="D1883" s="16" t="s">
        <v>115</v>
      </c>
      <c r="E1883" s="9">
        <v>33064417720</v>
      </c>
      <c r="F1883" s="9">
        <v>0</v>
      </c>
      <c r="G1883" s="9">
        <v>0</v>
      </c>
      <c r="H1883" s="9">
        <v>230648827</v>
      </c>
      <c r="I1883" s="9">
        <v>32833768893</v>
      </c>
      <c r="J1883" s="9">
        <v>28725994333</v>
      </c>
      <c r="K1883" s="9">
        <v>28725994333</v>
      </c>
      <c r="L1883" s="5">
        <f t="shared" si="87"/>
        <v>0.99302425861682464</v>
      </c>
      <c r="M1883" s="5">
        <f t="shared" si="88"/>
        <v>0.86878875582388448</v>
      </c>
      <c r="N1883" s="31">
        <f t="shared" si="89"/>
        <v>6.9757413831753393E-3</v>
      </c>
    </row>
    <row r="1884" spans="1:14">
      <c r="A1884" s="16" t="s">
        <v>60</v>
      </c>
      <c r="B1884" s="17" t="s">
        <v>116</v>
      </c>
      <c r="C1884" s="18" t="s">
        <v>37</v>
      </c>
      <c r="D1884" s="16" t="s">
        <v>115</v>
      </c>
      <c r="E1884" s="9">
        <v>3164858569</v>
      </c>
      <c r="F1884" s="9">
        <v>0</v>
      </c>
      <c r="G1884" s="9">
        <v>0</v>
      </c>
      <c r="H1884" s="9">
        <v>745375</v>
      </c>
      <c r="I1884" s="9">
        <v>3164113194</v>
      </c>
      <c r="J1884" s="9">
        <v>3079108128</v>
      </c>
      <c r="K1884" s="9">
        <v>3079108128</v>
      </c>
      <c r="L1884" s="5">
        <f t="shared" si="87"/>
        <v>0.99976448394651785</v>
      </c>
      <c r="M1884" s="5">
        <f t="shared" si="88"/>
        <v>0.9729054429667312</v>
      </c>
      <c r="N1884" s="31">
        <f t="shared" si="89"/>
        <v>2.3551605348213586E-4</v>
      </c>
    </row>
    <row r="1885" spans="1:14">
      <c r="A1885" s="16" t="s">
        <v>60</v>
      </c>
      <c r="B1885" s="17" t="s">
        <v>116</v>
      </c>
      <c r="C1885" s="18" t="s">
        <v>10</v>
      </c>
      <c r="D1885" s="16" t="s">
        <v>115</v>
      </c>
      <c r="E1885" s="9">
        <v>466827851</v>
      </c>
      <c r="F1885" s="9">
        <v>0</v>
      </c>
      <c r="G1885" s="9">
        <v>0</v>
      </c>
      <c r="H1885" s="9">
        <v>373758</v>
      </c>
      <c r="I1885" s="9">
        <v>466454093</v>
      </c>
      <c r="J1885" s="9">
        <v>20489328</v>
      </c>
      <c r="K1885" s="9">
        <v>20489328</v>
      </c>
      <c r="L1885" s="5">
        <f t="shared" si="87"/>
        <v>0.99919936653479569</v>
      </c>
      <c r="M1885" s="5">
        <f t="shared" si="88"/>
        <v>4.3890543282945643E-2</v>
      </c>
      <c r="N1885" s="31">
        <f t="shared" si="89"/>
        <v>8.0063346520428571E-4</v>
      </c>
    </row>
    <row r="1886" spans="1:14">
      <c r="A1886" s="16" t="s">
        <v>60</v>
      </c>
      <c r="B1886" s="17" t="s">
        <v>114</v>
      </c>
      <c r="C1886" s="18" t="s">
        <v>24</v>
      </c>
      <c r="D1886" s="16" t="s">
        <v>113</v>
      </c>
      <c r="E1886" s="9">
        <v>38000000</v>
      </c>
      <c r="F1886" s="9">
        <v>0</v>
      </c>
      <c r="G1886" s="9">
        <v>0</v>
      </c>
      <c r="H1886" s="9">
        <v>0</v>
      </c>
      <c r="I1886" s="9">
        <v>38000000</v>
      </c>
      <c r="J1886" s="9">
        <v>38000000</v>
      </c>
      <c r="K1886" s="9">
        <v>38000000</v>
      </c>
      <c r="L1886" s="5">
        <f t="shared" si="87"/>
        <v>1</v>
      </c>
      <c r="M1886" s="5">
        <f t="shared" si="88"/>
        <v>1</v>
      </c>
      <c r="N1886" s="31">
        <f t="shared" si="89"/>
        <v>0</v>
      </c>
    </row>
    <row r="1887" spans="1:14">
      <c r="A1887" s="16" t="s">
        <v>60</v>
      </c>
      <c r="B1887" s="17" t="s">
        <v>114</v>
      </c>
      <c r="C1887" s="18" t="s">
        <v>10</v>
      </c>
      <c r="D1887" s="16" t="s">
        <v>113</v>
      </c>
      <c r="E1887" s="9">
        <v>900000</v>
      </c>
      <c r="F1887" s="9">
        <v>0</v>
      </c>
      <c r="G1887" s="9">
        <v>0</v>
      </c>
      <c r="H1887" s="9">
        <v>900000</v>
      </c>
      <c r="I1887" s="9">
        <v>0</v>
      </c>
      <c r="J1887" s="9">
        <v>0</v>
      </c>
      <c r="K1887" s="9">
        <v>0</v>
      </c>
      <c r="L1887" s="5">
        <f t="shared" si="87"/>
        <v>0</v>
      </c>
      <c r="M1887" s="5">
        <f t="shared" si="88"/>
        <v>0</v>
      </c>
      <c r="N1887" s="31">
        <f t="shared" si="89"/>
        <v>1</v>
      </c>
    </row>
    <row r="1888" spans="1:14" ht="22.5">
      <c r="A1888" s="16" t="s">
        <v>60</v>
      </c>
      <c r="B1888" s="17" t="s">
        <v>112</v>
      </c>
      <c r="C1888" s="18" t="s">
        <v>37</v>
      </c>
      <c r="D1888" s="16" t="s">
        <v>87</v>
      </c>
      <c r="E1888" s="9">
        <v>32006513</v>
      </c>
      <c r="F1888" s="9">
        <v>0</v>
      </c>
      <c r="G1888" s="9">
        <v>0</v>
      </c>
      <c r="H1888" s="9">
        <v>0</v>
      </c>
      <c r="I1888" s="9">
        <v>32006513</v>
      </c>
      <c r="J1888" s="9">
        <v>27924523</v>
      </c>
      <c r="K1888" s="9">
        <v>27924523</v>
      </c>
      <c r="L1888" s="5">
        <f t="shared" si="87"/>
        <v>1</v>
      </c>
      <c r="M1888" s="5">
        <f t="shared" si="88"/>
        <v>0.87246377010829013</v>
      </c>
      <c r="N1888" s="31">
        <f t="shared" si="89"/>
        <v>0</v>
      </c>
    </row>
    <row r="1889" spans="1:14" ht="22.5">
      <c r="A1889" s="16" t="s">
        <v>60</v>
      </c>
      <c r="B1889" s="17" t="s">
        <v>111</v>
      </c>
      <c r="C1889" s="18" t="s">
        <v>37</v>
      </c>
      <c r="D1889" s="16" t="s">
        <v>85</v>
      </c>
      <c r="E1889" s="9">
        <v>7800960</v>
      </c>
      <c r="F1889" s="9">
        <v>0</v>
      </c>
      <c r="G1889" s="9">
        <v>0</v>
      </c>
      <c r="H1889" s="9">
        <v>2276722</v>
      </c>
      <c r="I1889" s="9">
        <v>5524238</v>
      </c>
      <c r="J1889" s="9">
        <v>4764578</v>
      </c>
      <c r="K1889" s="9">
        <v>4764578</v>
      </c>
      <c r="L1889" s="5">
        <f t="shared" si="87"/>
        <v>0.70814848428911314</v>
      </c>
      <c r="M1889" s="5">
        <f t="shared" si="88"/>
        <v>0.61076816186725735</v>
      </c>
      <c r="N1889" s="31">
        <f t="shared" si="89"/>
        <v>0.29185151571088686</v>
      </c>
    </row>
    <row r="1890" spans="1:14">
      <c r="A1890" s="16" t="s">
        <v>60</v>
      </c>
      <c r="B1890" s="17" t="s">
        <v>108</v>
      </c>
      <c r="C1890" s="18" t="s">
        <v>37</v>
      </c>
      <c r="D1890" s="16" t="s">
        <v>107</v>
      </c>
      <c r="E1890" s="9">
        <v>1163391100</v>
      </c>
      <c r="F1890" s="9">
        <v>0</v>
      </c>
      <c r="G1890" s="9">
        <v>0</v>
      </c>
      <c r="H1890" s="9">
        <v>820000</v>
      </c>
      <c r="I1890" s="9">
        <v>1162571100</v>
      </c>
      <c r="J1890" s="9">
        <v>923493890</v>
      </c>
      <c r="K1890" s="9">
        <v>923493890</v>
      </c>
      <c r="L1890" s="5">
        <f t="shared" si="87"/>
        <v>0.99929516393928064</v>
      </c>
      <c r="M1890" s="5">
        <f t="shared" si="88"/>
        <v>0.79379487259271619</v>
      </c>
      <c r="N1890" s="31">
        <f t="shared" si="89"/>
        <v>7.0483606071939178E-4</v>
      </c>
    </row>
    <row r="1891" spans="1:14">
      <c r="A1891" s="16" t="s">
        <v>60</v>
      </c>
      <c r="B1891" s="17" t="s">
        <v>201</v>
      </c>
      <c r="C1891" s="18" t="s">
        <v>37</v>
      </c>
      <c r="D1891" s="16" t="s">
        <v>200</v>
      </c>
      <c r="E1891" s="9">
        <v>551579638</v>
      </c>
      <c r="F1891" s="9">
        <v>0</v>
      </c>
      <c r="G1891" s="9">
        <v>2232393</v>
      </c>
      <c r="H1891" s="9">
        <v>9644728</v>
      </c>
      <c r="I1891" s="9">
        <v>539702517</v>
      </c>
      <c r="J1891" s="9">
        <v>364650152</v>
      </c>
      <c r="K1891" s="9">
        <v>364650152</v>
      </c>
      <c r="L1891" s="5">
        <f t="shared" si="87"/>
        <v>0.97846707858349191</v>
      </c>
      <c r="M1891" s="5">
        <f t="shared" si="88"/>
        <v>0.66110154704441793</v>
      </c>
      <c r="N1891" s="31">
        <f t="shared" si="89"/>
        <v>1.7485649098598524E-2</v>
      </c>
    </row>
    <row r="1892" spans="1:14">
      <c r="A1892" s="16" t="s">
        <v>60</v>
      </c>
      <c r="B1892" s="17" t="s">
        <v>201</v>
      </c>
      <c r="C1892" s="18" t="s">
        <v>10</v>
      </c>
      <c r="D1892" s="16" t="s">
        <v>200</v>
      </c>
      <c r="E1892" s="9">
        <v>513412020</v>
      </c>
      <c r="F1892" s="9">
        <v>0</v>
      </c>
      <c r="G1892" s="9">
        <v>6354896</v>
      </c>
      <c r="H1892" s="9">
        <v>0</v>
      </c>
      <c r="I1892" s="9">
        <v>507057124</v>
      </c>
      <c r="J1892" s="9">
        <v>507057124</v>
      </c>
      <c r="K1892" s="9">
        <v>507057124</v>
      </c>
      <c r="L1892" s="5">
        <f t="shared" si="87"/>
        <v>0.98762222980287839</v>
      </c>
      <c r="M1892" s="5">
        <f t="shared" si="88"/>
        <v>0.98762222980287839</v>
      </c>
      <c r="N1892" s="31">
        <f t="shared" si="89"/>
        <v>0</v>
      </c>
    </row>
    <row r="1893" spans="1:14">
      <c r="A1893" s="16" t="s">
        <v>60</v>
      </c>
      <c r="B1893" s="17" t="s">
        <v>106</v>
      </c>
      <c r="C1893" s="18" t="s">
        <v>37</v>
      </c>
      <c r="D1893" s="16" t="s">
        <v>105</v>
      </c>
      <c r="E1893" s="9">
        <v>2137840388</v>
      </c>
      <c r="F1893" s="9">
        <v>0</v>
      </c>
      <c r="G1893" s="9">
        <v>0</v>
      </c>
      <c r="H1893" s="9">
        <v>31131378</v>
      </c>
      <c r="I1893" s="9">
        <v>2106709010</v>
      </c>
      <c r="J1893" s="9">
        <v>1708564265</v>
      </c>
      <c r="K1893" s="9">
        <v>1708564265</v>
      </c>
      <c r="L1893" s="5">
        <f t="shared" si="87"/>
        <v>0.98543793158051241</v>
      </c>
      <c r="M1893" s="5">
        <f t="shared" si="88"/>
        <v>0.79920104166354633</v>
      </c>
      <c r="N1893" s="31">
        <f t="shared" si="89"/>
        <v>1.4562068419487638E-2</v>
      </c>
    </row>
    <row r="1894" spans="1:14">
      <c r="A1894" s="16" t="s">
        <v>60</v>
      </c>
      <c r="B1894" s="17" t="s">
        <v>106</v>
      </c>
      <c r="C1894" s="18" t="s">
        <v>10</v>
      </c>
      <c r="D1894" s="16" t="s">
        <v>105</v>
      </c>
      <c r="E1894" s="9">
        <v>572163353</v>
      </c>
      <c r="F1894" s="9">
        <v>0</v>
      </c>
      <c r="G1894" s="9">
        <v>0</v>
      </c>
      <c r="H1894" s="9">
        <v>118518915</v>
      </c>
      <c r="I1894" s="9">
        <v>453644438</v>
      </c>
      <c r="J1894" s="9">
        <v>453644438</v>
      </c>
      <c r="K1894" s="9">
        <v>453644438</v>
      </c>
      <c r="L1894" s="5">
        <f t="shared" si="87"/>
        <v>0.7928582556387529</v>
      </c>
      <c r="M1894" s="5">
        <f t="shared" si="88"/>
        <v>0.7928582556387529</v>
      </c>
      <c r="N1894" s="31">
        <f t="shared" si="89"/>
        <v>0.20714174436124713</v>
      </c>
    </row>
    <row r="1895" spans="1:14">
      <c r="A1895" s="16" t="s">
        <v>60</v>
      </c>
      <c r="B1895" s="17" t="s">
        <v>193</v>
      </c>
      <c r="C1895" s="18" t="s">
        <v>37</v>
      </c>
      <c r="D1895" s="16" t="s">
        <v>192</v>
      </c>
      <c r="E1895" s="9">
        <v>127942779</v>
      </c>
      <c r="F1895" s="9">
        <v>0</v>
      </c>
      <c r="G1895" s="9">
        <v>0</v>
      </c>
      <c r="H1895" s="9">
        <v>290272</v>
      </c>
      <c r="I1895" s="9">
        <v>127652507</v>
      </c>
      <c r="J1895" s="9">
        <v>101117567</v>
      </c>
      <c r="K1895" s="9">
        <v>101117567</v>
      </c>
      <c r="L1895" s="5">
        <f t="shared" si="87"/>
        <v>0.99773123577376732</v>
      </c>
      <c r="M1895" s="5">
        <f t="shared" si="88"/>
        <v>0.79033430249314818</v>
      </c>
      <c r="N1895" s="31">
        <f t="shared" si="89"/>
        <v>2.2687642262327287E-3</v>
      </c>
    </row>
    <row r="1896" spans="1:14">
      <c r="A1896" s="16" t="s">
        <v>60</v>
      </c>
      <c r="B1896" s="17" t="s">
        <v>193</v>
      </c>
      <c r="C1896" s="18" t="s">
        <v>10</v>
      </c>
      <c r="D1896" s="16" t="s">
        <v>192</v>
      </c>
      <c r="E1896" s="9">
        <v>181374123</v>
      </c>
      <c r="F1896" s="9">
        <v>0</v>
      </c>
      <c r="G1896" s="9">
        <v>0</v>
      </c>
      <c r="H1896" s="9">
        <v>26091321</v>
      </c>
      <c r="I1896" s="9">
        <v>155282802</v>
      </c>
      <c r="J1896" s="9">
        <v>154450334</v>
      </c>
      <c r="K1896" s="9">
        <v>154450334</v>
      </c>
      <c r="L1896" s="5">
        <f t="shared" si="87"/>
        <v>0.85614639746597143</v>
      </c>
      <c r="M1896" s="5">
        <f t="shared" si="88"/>
        <v>0.85155661372929148</v>
      </c>
      <c r="N1896" s="31">
        <f t="shared" si="89"/>
        <v>0.14385360253402851</v>
      </c>
    </row>
    <row r="1897" spans="1:14" ht="22.5">
      <c r="A1897" s="16" t="s">
        <v>60</v>
      </c>
      <c r="B1897" s="17" t="s">
        <v>191</v>
      </c>
      <c r="C1897" s="18" t="s">
        <v>37</v>
      </c>
      <c r="D1897" s="16" t="s">
        <v>190</v>
      </c>
      <c r="E1897" s="9">
        <v>516268289</v>
      </c>
      <c r="F1897" s="9">
        <v>0</v>
      </c>
      <c r="G1897" s="9">
        <v>0</v>
      </c>
      <c r="H1897" s="9">
        <v>34604680</v>
      </c>
      <c r="I1897" s="9">
        <v>481663609</v>
      </c>
      <c r="J1897" s="9">
        <v>362138151</v>
      </c>
      <c r="K1897" s="9">
        <v>362138151</v>
      </c>
      <c r="L1897" s="5">
        <f t="shared" si="87"/>
        <v>0.9329715174506874</v>
      </c>
      <c r="M1897" s="5">
        <f t="shared" si="88"/>
        <v>0.70145340846220361</v>
      </c>
      <c r="N1897" s="31">
        <f t="shared" si="89"/>
        <v>6.7028482549312651E-2</v>
      </c>
    </row>
    <row r="1898" spans="1:14" ht="22.5">
      <c r="A1898" s="16" t="s">
        <v>60</v>
      </c>
      <c r="B1898" s="17" t="s">
        <v>191</v>
      </c>
      <c r="C1898" s="18" t="s">
        <v>10</v>
      </c>
      <c r="D1898" s="16" t="s">
        <v>190</v>
      </c>
      <c r="E1898" s="9">
        <v>28666418</v>
      </c>
      <c r="F1898" s="9">
        <v>0</v>
      </c>
      <c r="G1898" s="9">
        <v>0</v>
      </c>
      <c r="H1898" s="9">
        <v>28666418</v>
      </c>
      <c r="I1898" s="9">
        <v>0</v>
      </c>
      <c r="J1898" s="9">
        <v>0</v>
      </c>
      <c r="K1898" s="9">
        <v>0</v>
      </c>
      <c r="L1898" s="5">
        <f t="shared" si="87"/>
        <v>0</v>
      </c>
      <c r="M1898" s="5">
        <f t="shared" si="88"/>
        <v>0</v>
      </c>
      <c r="N1898" s="31">
        <f t="shared" si="89"/>
        <v>1</v>
      </c>
    </row>
    <row r="1899" spans="1:14" ht="22.5">
      <c r="A1899" s="16" t="s">
        <v>60</v>
      </c>
      <c r="B1899" s="17" t="s">
        <v>104</v>
      </c>
      <c r="C1899" s="18" t="s">
        <v>37</v>
      </c>
      <c r="D1899" s="16" t="s">
        <v>87</v>
      </c>
      <c r="E1899" s="9">
        <v>171612941</v>
      </c>
      <c r="F1899" s="9">
        <v>0</v>
      </c>
      <c r="G1899" s="9">
        <v>0</v>
      </c>
      <c r="H1899" s="9">
        <v>0</v>
      </c>
      <c r="I1899" s="9">
        <v>171612941</v>
      </c>
      <c r="J1899" s="9">
        <v>151383849</v>
      </c>
      <c r="K1899" s="9">
        <v>151383849</v>
      </c>
      <c r="L1899" s="5">
        <f t="shared" si="87"/>
        <v>1</v>
      </c>
      <c r="M1899" s="5">
        <f t="shared" si="88"/>
        <v>0.88212373797614718</v>
      </c>
      <c r="N1899" s="31">
        <f t="shared" si="89"/>
        <v>0</v>
      </c>
    </row>
    <row r="1900" spans="1:14" ht="22.5">
      <c r="A1900" s="16" t="s">
        <v>60</v>
      </c>
      <c r="B1900" s="17" t="s">
        <v>104</v>
      </c>
      <c r="C1900" s="18" t="s">
        <v>10</v>
      </c>
      <c r="D1900" s="16" t="s">
        <v>87</v>
      </c>
      <c r="E1900" s="9">
        <v>243157061</v>
      </c>
      <c r="F1900" s="9">
        <v>0</v>
      </c>
      <c r="G1900" s="9">
        <v>51358</v>
      </c>
      <c r="H1900" s="9">
        <v>0</v>
      </c>
      <c r="I1900" s="9">
        <v>243105703</v>
      </c>
      <c r="J1900" s="9">
        <v>120233274</v>
      </c>
      <c r="K1900" s="9">
        <v>120233274</v>
      </c>
      <c r="L1900" s="5">
        <f t="shared" si="87"/>
        <v>0.99978878672168192</v>
      </c>
      <c r="M1900" s="5">
        <f t="shared" si="88"/>
        <v>0.49446754087885608</v>
      </c>
      <c r="N1900" s="31">
        <f t="shared" si="89"/>
        <v>0</v>
      </c>
    </row>
    <row r="1901" spans="1:14" ht="22.5">
      <c r="A1901" s="16" t="s">
        <v>60</v>
      </c>
      <c r="B1901" s="17" t="s">
        <v>103</v>
      </c>
      <c r="C1901" s="18" t="s">
        <v>37</v>
      </c>
      <c r="D1901" s="16" t="s">
        <v>85</v>
      </c>
      <c r="E1901" s="9">
        <v>157624560</v>
      </c>
      <c r="F1901" s="9">
        <v>0</v>
      </c>
      <c r="G1901" s="9">
        <v>1087791</v>
      </c>
      <c r="H1901" s="9">
        <v>7380177</v>
      </c>
      <c r="I1901" s="9">
        <v>149156592</v>
      </c>
      <c r="J1901" s="9">
        <v>127908591</v>
      </c>
      <c r="K1901" s="9">
        <v>127908591</v>
      </c>
      <c r="L1901" s="5">
        <f t="shared" si="87"/>
        <v>0.94627761054495574</v>
      </c>
      <c r="M1901" s="5">
        <f t="shared" si="88"/>
        <v>0.81147627628587826</v>
      </c>
      <c r="N1901" s="31">
        <f t="shared" si="89"/>
        <v>4.6821237756349644E-2</v>
      </c>
    </row>
    <row r="1902" spans="1:14" ht="33.75">
      <c r="A1902" s="16" t="s">
        <v>60</v>
      </c>
      <c r="B1902" s="17" t="s">
        <v>102</v>
      </c>
      <c r="C1902" s="18" t="s">
        <v>37</v>
      </c>
      <c r="D1902" s="16" t="s">
        <v>101</v>
      </c>
      <c r="E1902" s="9">
        <v>14735157</v>
      </c>
      <c r="F1902" s="9">
        <v>0</v>
      </c>
      <c r="G1902" s="9">
        <v>125000</v>
      </c>
      <c r="H1902" s="9">
        <v>5019597</v>
      </c>
      <c r="I1902" s="9">
        <v>9590560</v>
      </c>
      <c r="J1902" s="9">
        <v>1160000</v>
      </c>
      <c r="K1902" s="9">
        <v>1160000</v>
      </c>
      <c r="L1902" s="5">
        <f t="shared" si="87"/>
        <v>0.65086242379365211</v>
      </c>
      <c r="M1902" s="5">
        <f t="shared" si="88"/>
        <v>7.8723287441050005E-2</v>
      </c>
      <c r="N1902" s="31">
        <f t="shared" si="89"/>
        <v>0.34065446333554505</v>
      </c>
    </row>
    <row r="1903" spans="1:14" ht="22.5">
      <c r="A1903" s="16" t="s">
        <v>60</v>
      </c>
      <c r="B1903" s="17" t="s">
        <v>100</v>
      </c>
      <c r="C1903" s="18" t="s">
        <v>10</v>
      </c>
      <c r="D1903" s="16" t="s">
        <v>99</v>
      </c>
      <c r="E1903" s="9">
        <v>175925305</v>
      </c>
      <c r="F1903" s="9">
        <v>0</v>
      </c>
      <c r="G1903" s="9">
        <v>0</v>
      </c>
      <c r="H1903" s="9">
        <v>0</v>
      </c>
      <c r="I1903" s="9">
        <v>175925305</v>
      </c>
      <c r="J1903" s="9">
        <v>146447532</v>
      </c>
      <c r="K1903" s="9">
        <v>146447532</v>
      </c>
      <c r="L1903" s="5">
        <f t="shared" si="87"/>
        <v>1</v>
      </c>
      <c r="M1903" s="5">
        <f t="shared" si="88"/>
        <v>0.83244154102788115</v>
      </c>
      <c r="N1903" s="31">
        <f t="shared" si="89"/>
        <v>0</v>
      </c>
    </row>
    <row r="1904" spans="1:14">
      <c r="A1904" s="16" t="s">
        <v>60</v>
      </c>
      <c r="B1904" s="17" t="s">
        <v>189</v>
      </c>
      <c r="C1904" s="18" t="s">
        <v>10</v>
      </c>
      <c r="D1904" s="16" t="s">
        <v>188</v>
      </c>
      <c r="E1904" s="9">
        <v>3014000</v>
      </c>
      <c r="F1904" s="9">
        <v>0</v>
      </c>
      <c r="G1904" s="9">
        <v>3014000</v>
      </c>
      <c r="H1904" s="9">
        <v>0</v>
      </c>
      <c r="I1904" s="9">
        <v>0</v>
      </c>
      <c r="J1904" s="9">
        <v>0</v>
      </c>
      <c r="K1904" s="9">
        <v>0</v>
      </c>
      <c r="L1904" s="5">
        <f t="shared" si="87"/>
        <v>0</v>
      </c>
      <c r="M1904" s="5">
        <f t="shared" si="88"/>
        <v>0</v>
      </c>
      <c r="N1904" s="31">
        <f t="shared" si="89"/>
        <v>0</v>
      </c>
    </row>
    <row r="1905" spans="1:14" ht="22.5">
      <c r="A1905" s="16" t="s">
        <v>60</v>
      </c>
      <c r="B1905" s="17" t="s">
        <v>98</v>
      </c>
      <c r="C1905" s="18" t="s">
        <v>37</v>
      </c>
      <c r="D1905" s="16" t="s">
        <v>97</v>
      </c>
      <c r="E1905" s="9">
        <v>204189812</v>
      </c>
      <c r="F1905" s="9">
        <v>0</v>
      </c>
      <c r="G1905" s="9">
        <v>0</v>
      </c>
      <c r="H1905" s="9">
        <v>0</v>
      </c>
      <c r="I1905" s="9">
        <v>204189812</v>
      </c>
      <c r="J1905" s="9">
        <v>197634104</v>
      </c>
      <c r="K1905" s="9">
        <v>197634104</v>
      </c>
      <c r="L1905" s="5">
        <f t="shared" si="87"/>
        <v>1</v>
      </c>
      <c r="M1905" s="5">
        <f t="shared" si="88"/>
        <v>0.96789404948372249</v>
      </c>
      <c r="N1905" s="31">
        <f t="shared" si="89"/>
        <v>0</v>
      </c>
    </row>
    <row r="1906" spans="1:14" ht="22.5">
      <c r="A1906" s="16" t="s">
        <v>60</v>
      </c>
      <c r="B1906" s="17" t="s">
        <v>96</v>
      </c>
      <c r="C1906" s="18" t="s">
        <v>37</v>
      </c>
      <c r="D1906" s="16" t="s">
        <v>87</v>
      </c>
      <c r="E1906" s="9">
        <v>62966408</v>
      </c>
      <c r="F1906" s="9">
        <v>0</v>
      </c>
      <c r="G1906" s="9">
        <v>0</v>
      </c>
      <c r="H1906" s="9">
        <v>0</v>
      </c>
      <c r="I1906" s="9">
        <v>62966408</v>
      </c>
      <c r="J1906" s="9">
        <v>53316764</v>
      </c>
      <c r="K1906" s="9">
        <v>53316764</v>
      </c>
      <c r="L1906" s="5">
        <f t="shared" si="87"/>
        <v>1</v>
      </c>
      <c r="M1906" s="5">
        <f t="shared" si="88"/>
        <v>0.84674933339059133</v>
      </c>
      <c r="N1906" s="31">
        <f t="shared" si="89"/>
        <v>0</v>
      </c>
    </row>
    <row r="1907" spans="1:14" ht="22.5">
      <c r="A1907" s="16" t="s">
        <v>60</v>
      </c>
      <c r="B1907" s="17" t="s">
        <v>95</v>
      </c>
      <c r="C1907" s="18" t="s">
        <v>37</v>
      </c>
      <c r="D1907" s="16" t="s">
        <v>85</v>
      </c>
      <c r="E1907" s="9">
        <v>5000000</v>
      </c>
      <c r="F1907" s="9">
        <v>0</v>
      </c>
      <c r="G1907" s="9">
        <v>0</v>
      </c>
      <c r="H1907" s="9">
        <v>1862067</v>
      </c>
      <c r="I1907" s="9">
        <v>3137933</v>
      </c>
      <c r="J1907" s="9">
        <v>2527334</v>
      </c>
      <c r="K1907" s="9">
        <v>2527334</v>
      </c>
      <c r="L1907" s="5">
        <f t="shared" si="87"/>
        <v>0.62758659999999999</v>
      </c>
      <c r="M1907" s="5">
        <f t="shared" si="88"/>
        <v>0.50546679999999999</v>
      </c>
      <c r="N1907" s="31">
        <f t="shared" si="89"/>
        <v>0.37241340000000001</v>
      </c>
    </row>
    <row r="1908" spans="1:14" ht="22.5">
      <c r="A1908" s="16" t="s">
        <v>60</v>
      </c>
      <c r="B1908" s="17" t="s">
        <v>94</v>
      </c>
      <c r="C1908" s="18" t="s">
        <v>10</v>
      </c>
      <c r="D1908" s="16" t="s">
        <v>93</v>
      </c>
      <c r="E1908" s="9">
        <v>41740000</v>
      </c>
      <c r="F1908" s="9">
        <v>0</v>
      </c>
      <c r="G1908" s="9">
        <v>0</v>
      </c>
      <c r="H1908" s="9">
        <v>0</v>
      </c>
      <c r="I1908" s="9">
        <v>41740000</v>
      </c>
      <c r="J1908" s="9">
        <v>24330172</v>
      </c>
      <c r="K1908" s="9">
        <v>24330172</v>
      </c>
      <c r="L1908" s="5">
        <f t="shared" si="87"/>
        <v>1</v>
      </c>
      <c r="M1908" s="5">
        <f t="shared" si="88"/>
        <v>0.58289822712026829</v>
      </c>
      <c r="N1908" s="31">
        <f t="shared" si="89"/>
        <v>0</v>
      </c>
    </row>
    <row r="1909" spans="1:14">
      <c r="A1909" s="16" t="s">
        <v>60</v>
      </c>
      <c r="B1909" s="17" t="s">
        <v>92</v>
      </c>
      <c r="C1909" s="18" t="s">
        <v>37</v>
      </c>
      <c r="D1909" s="16" t="s">
        <v>91</v>
      </c>
      <c r="E1909" s="9">
        <v>229274577</v>
      </c>
      <c r="F1909" s="9">
        <v>0</v>
      </c>
      <c r="G1909" s="9">
        <v>0</v>
      </c>
      <c r="H1909" s="9">
        <v>0</v>
      </c>
      <c r="I1909" s="9">
        <v>229274577</v>
      </c>
      <c r="J1909" s="9">
        <v>0</v>
      </c>
      <c r="K1909" s="9">
        <v>0</v>
      </c>
      <c r="L1909" s="5">
        <f t="shared" si="87"/>
        <v>1</v>
      </c>
      <c r="M1909" s="5">
        <f t="shared" si="88"/>
        <v>0</v>
      </c>
      <c r="N1909" s="31">
        <f t="shared" si="89"/>
        <v>0</v>
      </c>
    </row>
    <row r="1910" spans="1:14">
      <c r="A1910" s="16" t="s">
        <v>60</v>
      </c>
      <c r="B1910" s="17" t="s">
        <v>92</v>
      </c>
      <c r="C1910" s="18" t="s">
        <v>10</v>
      </c>
      <c r="D1910" s="16" t="s">
        <v>91</v>
      </c>
      <c r="E1910" s="9">
        <v>1476876808</v>
      </c>
      <c r="F1910" s="9">
        <v>0</v>
      </c>
      <c r="G1910" s="9">
        <v>0</v>
      </c>
      <c r="H1910" s="9">
        <v>18620085</v>
      </c>
      <c r="I1910" s="9">
        <v>1458256723</v>
      </c>
      <c r="J1910" s="9">
        <v>1346223568</v>
      </c>
      <c r="K1910" s="9">
        <v>1346223568</v>
      </c>
      <c r="L1910" s="5">
        <f t="shared" si="87"/>
        <v>0.98739225580689061</v>
      </c>
      <c r="M1910" s="5">
        <f t="shared" si="88"/>
        <v>0.91153409729757229</v>
      </c>
      <c r="N1910" s="31">
        <f t="shared" si="89"/>
        <v>1.2607744193109437E-2</v>
      </c>
    </row>
    <row r="1911" spans="1:14" ht="33.75">
      <c r="A1911" s="16" t="s">
        <v>60</v>
      </c>
      <c r="B1911" s="17" t="s">
        <v>90</v>
      </c>
      <c r="C1911" s="18" t="s">
        <v>10</v>
      </c>
      <c r="D1911" s="16" t="s">
        <v>89</v>
      </c>
      <c r="E1911" s="9">
        <v>31423696</v>
      </c>
      <c r="F1911" s="9">
        <v>0</v>
      </c>
      <c r="G1911" s="9">
        <v>0</v>
      </c>
      <c r="H1911" s="9">
        <v>156748</v>
      </c>
      <c r="I1911" s="9">
        <v>31266948</v>
      </c>
      <c r="J1911" s="9">
        <v>28460124</v>
      </c>
      <c r="K1911" s="9">
        <v>28460124</v>
      </c>
      <c r="L1911" s="5">
        <f t="shared" si="87"/>
        <v>0.99501178982892402</v>
      </c>
      <c r="M1911" s="5">
        <f t="shared" si="88"/>
        <v>0.90568989720368986</v>
      </c>
      <c r="N1911" s="31">
        <f t="shared" si="89"/>
        <v>4.9882101710759935E-3</v>
      </c>
    </row>
    <row r="1912" spans="1:14" ht="22.5">
      <c r="A1912" s="16" t="s">
        <v>60</v>
      </c>
      <c r="B1912" s="17" t="s">
        <v>88</v>
      </c>
      <c r="C1912" s="18" t="s">
        <v>37</v>
      </c>
      <c r="D1912" s="16" t="s">
        <v>87</v>
      </c>
      <c r="E1912" s="9">
        <v>67778932</v>
      </c>
      <c r="F1912" s="9">
        <v>0</v>
      </c>
      <c r="G1912" s="9">
        <v>0</v>
      </c>
      <c r="H1912" s="9">
        <v>0</v>
      </c>
      <c r="I1912" s="9">
        <v>67778932</v>
      </c>
      <c r="J1912" s="9">
        <v>58928573</v>
      </c>
      <c r="K1912" s="9">
        <v>58928573</v>
      </c>
      <c r="L1912" s="5">
        <f t="shared" si="87"/>
        <v>1</v>
      </c>
      <c r="M1912" s="5">
        <f t="shared" si="88"/>
        <v>0.86942315644631285</v>
      </c>
      <c r="N1912" s="31">
        <f t="shared" si="89"/>
        <v>0</v>
      </c>
    </row>
    <row r="1913" spans="1:14" ht="22.5">
      <c r="A1913" s="16" t="s">
        <v>60</v>
      </c>
      <c r="B1913" s="17" t="s">
        <v>86</v>
      </c>
      <c r="C1913" s="18" t="s">
        <v>37</v>
      </c>
      <c r="D1913" s="16" t="s">
        <v>85</v>
      </c>
      <c r="E1913" s="9">
        <v>4807259</v>
      </c>
      <c r="F1913" s="9">
        <v>0</v>
      </c>
      <c r="G1913" s="9">
        <v>0</v>
      </c>
      <c r="H1913" s="9">
        <v>811394</v>
      </c>
      <c r="I1913" s="9">
        <v>3995865</v>
      </c>
      <c r="J1913" s="9">
        <v>3013590</v>
      </c>
      <c r="K1913" s="9">
        <v>3013590</v>
      </c>
      <c r="L1913" s="5">
        <f t="shared" si="87"/>
        <v>0.83121483573071475</v>
      </c>
      <c r="M1913" s="5">
        <f t="shared" si="88"/>
        <v>0.62688321973082795</v>
      </c>
      <c r="N1913" s="31">
        <f t="shared" si="89"/>
        <v>0.16878516426928525</v>
      </c>
    </row>
    <row r="1914" spans="1:14" ht="22.5">
      <c r="A1914" s="16" t="s">
        <v>60</v>
      </c>
      <c r="B1914" s="17" t="s">
        <v>185</v>
      </c>
      <c r="C1914" s="18" t="s">
        <v>24</v>
      </c>
      <c r="D1914" s="16" t="s">
        <v>87</v>
      </c>
      <c r="E1914" s="9">
        <v>21089630</v>
      </c>
      <c r="F1914" s="9">
        <v>0</v>
      </c>
      <c r="G1914" s="9">
        <v>0</v>
      </c>
      <c r="H1914" s="9">
        <v>0</v>
      </c>
      <c r="I1914" s="9">
        <v>21089630</v>
      </c>
      <c r="J1914" s="9">
        <v>18066783</v>
      </c>
      <c r="K1914" s="9">
        <v>18066783</v>
      </c>
      <c r="L1914" s="5">
        <f t="shared" si="87"/>
        <v>1</v>
      </c>
      <c r="M1914" s="5">
        <f t="shared" si="88"/>
        <v>0.856666665086111</v>
      </c>
      <c r="N1914" s="31">
        <f t="shared" si="89"/>
        <v>0</v>
      </c>
    </row>
    <row r="1915" spans="1:14">
      <c r="A1915" s="16" t="s">
        <v>59</v>
      </c>
      <c r="B1915" s="17" t="s">
        <v>178</v>
      </c>
      <c r="C1915" s="18" t="s">
        <v>10</v>
      </c>
      <c r="D1915" s="16" t="s">
        <v>177</v>
      </c>
      <c r="E1915" s="9">
        <v>67645884</v>
      </c>
      <c r="F1915" s="9">
        <v>0</v>
      </c>
      <c r="G1915" s="9">
        <v>0</v>
      </c>
      <c r="H1915" s="9">
        <v>0</v>
      </c>
      <c r="I1915" s="9">
        <v>67645884</v>
      </c>
      <c r="J1915" s="9">
        <v>67645884</v>
      </c>
      <c r="K1915" s="9">
        <v>67645884</v>
      </c>
      <c r="L1915" s="5">
        <f t="shared" si="87"/>
        <v>1</v>
      </c>
      <c r="M1915" s="5">
        <f t="shared" si="88"/>
        <v>1</v>
      </c>
      <c r="N1915" s="31">
        <f t="shared" si="89"/>
        <v>0</v>
      </c>
    </row>
    <row r="1916" spans="1:14">
      <c r="A1916" s="16" t="s">
        <v>59</v>
      </c>
      <c r="B1916" s="17" t="s">
        <v>182</v>
      </c>
      <c r="C1916" s="18" t="s">
        <v>10</v>
      </c>
      <c r="D1916" s="16" t="s">
        <v>181</v>
      </c>
      <c r="E1916" s="9">
        <v>163914</v>
      </c>
      <c r="F1916" s="9">
        <v>0</v>
      </c>
      <c r="G1916" s="9">
        <v>0</v>
      </c>
      <c r="H1916" s="9">
        <v>708.32000000000698</v>
      </c>
      <c r="I1916" s="9">
        <v>163205.68</v>
      </c>
      <c r="J1916" s="9">
        <v>163205.68</v>
      </c>
      <c r="K1916" s="9">
        <v>163205.68</v>
      </c>
      <c r="L1916" s="5">
        <f t="shared" si="87"/>
        <v>0.99567870956721205</v>
      </c>
      <c r="M1916" s="5">
        <f t="shared" si="88"/>
        <v>0.99567870956721205</v>
      </c>
      <c r="N1916" s="31">
        <f t="shared" si="89"/>
        <v>4.321290432787968E-3</v>
      </c>
    </row>
    <row r="1917" spans="1:14">
      <c r="A1917" s="16" t="s">
        <v>59</v>
      </c>
      <c r="B1917" s="17" t="s">
        <v>176</v>
      </c>
      <c r="C1917" s="18" t="s">
        <v>10</v>
      </c>
      <c r="D1917" s="16" t="s">
        <v>175</v>
      </c>
      <c r="E1917" s="9">
        <v>3144200</v>
      </c>
      <c r="F1917" s="9">
        <v>0</v>
      </c>
      <c r="G1917" s="9">
        <v>1.1200000001117587</v>
      </c>
      <c r="H1917" s="9">
        <v>0</v>
      </c>
      <c r="I1917" s="9">
        <v>3144198.88</v>
      </c>
      <c r="J1917" s="9">
        <v>0</v>
      </c>
      <c r="K1917" s="9">
        <v>0</v>
      </c>
      <c r="L1917" s="5">
        <f t="shared" si="87"/>
        <v>0.99999964378856299</v>
      </c>
      <c r="M1917" s="5">
        <f t="shared" si="88"/>
        <v>0</v>
      </c>
      <c r="N1917" s="31">
        <f t="shared" si="89"/>
        <v>0</v>
      </c>
    </row>
    <row r="1918" spans="1:14">
      <c r="A1918" s="16" t="s">
        <v>59</v>
      </c>
      <c r="B1918" s="17" t="s">
        <v>168</v>
      </c>
      <c r="C1918" s="18" t="s">
        <v>10</v>
      </c>
      <c r="D1918" s="16" t="s">
        <v>167</v>
      </c>
      <c r="E1918" s="9">
        <v>653216</v>
      </c>
      <c r="F1918" s="9">
        <v>0</v>
      </c>
      <c r="G1918" s="9">
        <v>0</v>
      </c>
      <c r="H1918" s="9">
        <v>409448</v>
      </c>
      <c r="I1918" s="9">
        <v>243768</v>
      </c>
      <c r="J1918" s="9">
        <v>243768</v>
      </c>
      <c r="K1918" s="9">
        <v>243768</v>
      </c>
      <c r="L1918" s="5">
        <f t="shared" si="87"/>
        <v>0.37318130603047078</v>
      </c>
      <c r="M1918" s="5">
        <f t="shared" si="88"/>
        <v>0.37318130603047078</v>
      </c>
      <c r="N1918" s="31">
        <f t="shared" si="89"/>
        <v>0.62681869396952927</v>
      </c>
    </row>
    <row r="1919" spans="1:14">
      <c r="A1919" s="16" t="s">
        <v>59</v>
      </c>
      <c r="B1919" s="17" t="s">
        <v>166</v>
      </c>
      <c r="C1919" s="18" t="s">
        <v>10</v>
      </c>
      <c r="D1919" s="16" t="s">
        <v>165</v>
      </c>
      <c r="E1919" s="9">
        <v>2869920</v>
      </c>
      <c r="F1919" s="9">
        <v>0</v>
      </c>
      <c r="G1919" s="9">
        <v>0</v>
      </c>
      <c r="H1919" s="9">
        <v>0</v>
      </c>
      <c r="I1919" s="9">
        <v>2869920</v>
      </c>
      <c r="J1919" s="9">
        <v>2869920</v>
      </c>
      <c r="K1919" s="9">
        <v>2869920</v>
      </c>
      <c r="L1919" s="5">
        <f t="shared" si="87"/>
        <v>1</v>
      </c>
      <c r="M1919" s="5">
        <f t="shared" si="88"/>
        <v>1</v>
      </c>
      <c r="N1919" s="31">
        <f t="shared" si="89"/>
        <v>0</v>
      </c>
    </row>
    <row r="1920" spans="1:14">
      <c r="A1920" s="16" t="s">
        <v>59</v>
      </c>
      <c r="B1920" s="17" t="s">
        <v>164</v>
      </c>
      <c r="C1920" s="18" t="s">
        <v>10</v>
      </c>
      <c r="D1920" s="16" t="s">
        <v>163</v>
      </c>
      <c r="E1920" s="9">
        <v>5203635</v>
      </c>
      <c r="F1920" s="9">
        <v>0</v>
      </c>
      <c r="G1920" s="9">
        <v>0</v>
      </c>
      <c r="H1920" s="9">
        <v>52308</v>
      </c>
      <c r="I1920" s="9">
        <v>5151327</v>
      </c>
      <c r="J1920" s="9">
        <v>4771639</v>
      </c>
      <c r="K1920" s="9">
        <v>4771639</v>
      </c>
      <c r="L1920" s="5">
        <f t="shared" si="87"/>
        <v>0.98994779610791306</v>
      </c>
      <c r="M1920" s="5">
        <f t="shared" si="88"/>
        <v>0.91698187901342043</v>
      </c>
      <c r="N1920" s="31">
        <f t="shared" si="89"/>
        <v>1.0052203892086975E-2</v>
      </c>
    </row>
    <row r="1921" spans="1:14">
      <c r="A1921" s="16" t="s">
        <v>59</v>
      </c>
      <c r="B1921" s="17" t="s">
        <v>209</v>
      </c>
      <c r="C1921" s="18" t="s">
        <v>10</v>
      </c>
      <c r="D1921" s="16" t="s">
        <v>208</v>
      </c>
      <c r="E1921" s="9">
        <v>500000</v>
      </c>
      <c r="F1921" s="9">
        <v>0</v>
      </c>
      <c r="G1921" s="9">
        <v>0</v>
      </c>
      <c r="H1921" s="9">
        <v>187760</v>
      </c>
      <c r="I1921" s="9">
        <v>312240</v>
      </c>
      <c r="J1921" s="9">
        <v>312240</v>
      </c>
      <c r="K1921" s="9">
        <v>312240</v>
      </c>
      <c r="L1921" s="5">
        <f t="shared" si="87"/>
        <v>0.62448000000000004</v>
      </c>
      <c r="M1921" s="5">
        <f t="shared" si="88"/>
        <v>0.62448000000000004</v>
      </c>
      <c r="N1921" s="31">
        <f t="shared" si="89"/>
        <v>0.37552000000000002</v>
      </c>
    </row>
    <row r="1922" spans="1:14">
      <c r="A1922" s="16" t="s">
        <v>59</v>
      </c>
      <c r="B1922" s="17" t="s">
        <v>162</v>
      </c>
      <c r="C1922" s="18" t="s">
        <v>10</v>
      </c>
      <c r="D1922" s="16" t="s">
        <v>161</v>
      </c>
      <c r="E1922" s="9">
        <v>103816711</v>
      </c>
      <c r="F1922" s="9">
        <v>0</v>
      </c>
      <c r="G1922" s="9">
        <v>0</v>
      </c>
      <c r="H1922" s="9">
        <v>0</v>
      </c>
      <c r="I1922" s="9">
        <v>103816711</v>
      </c>
      <c r="J1922" s="9">
        <v>31783984</v>
      </c>
      <c r="K1922" s="9">
        <v>31783984</v>
      </c>
      <c r="L1922" s="5">
        <f t="shared" ref="L1922:L1985" si="90">I1922/E1922</f>
        <v>1</v>
      </c>
      <c r="M1922" s="5">
        <f t="shared" ref="M1922:M1985" si="91">J1922/E1922</f>
        <v>0.30615479621580383</v>
      </c>
      <c r="N1922" s="31">
        <f t="shared" ref="N1922:N1985" si="92">H1922/E1922</f>
        <v>0</v>
      </c>
    </row>
    <row r="1923" spans="1:14" ht="22.5">
      <c r="A1923" s="16" t="s">
        <v>59</v>
      </c>
      <c r="B1923" s="17" t="s">
        <v>160</v>
      </c>
      <c r="C1923" s="18" t="s">
        <v>10</v>
      </c>
      <c r="D1923" s="16" t="s">
        <v>87</v>
      </c>
      <c r="E1923" s="9">
        <v>47022158</v>
      </c>
      <c r="F1923" s="9">
        <v>0</v>
      </c>
      <c r="G1923" s="9">
        <v>0</v>
      </c>
      <c r="H1923" s="9">
        <v>0</v>
      </c>
      <c r="I1923" s="9">
        <v>47022158</v>
      </c>
      <c r="J1923" s="9">
        <v>43191586</v>
      </c>
      <c r="K1923" s="9">
        <v>43191586</v>
      </c>
      <c r="L1923" s="5">
        <f t="shared" si="90"/>
        <v>1</v>
      </c>
      <c r="M1923" s="5">
        <f t="shared" si="91"/>
        <v>0.91853687361605141</v>
      </c>
      <c r="N1923" s="31">
        <f t="shared" si="92"/>
        <v>0</v>
      </c>
    </row>
    <row r="1924" spans="1:14" ht="22.5">
      <c r="A1924" s="16" t="s">
        <v>59</v>
      </c>
      <c r="B1924" s="17" t="s">
        <v>159</v>
      </c>
      <c r="C1924" s="18" t="s">
        <v>10</v>
      </c>
      <c r="D1924" s="16" t="s">
        <v>85</v>
      </c>
      <c r="E1924" s="9">
        <v>1797292</v>
      </c>
      <c r="F1924" s="9">
        <v>0</v>
      </c>
      <c r="G1924" s="9">
        <v>0</v>
      </c>
      <c r="H1924" s="9">
        <v>9857</v>
      </c>
      <c r="I1924" s="9">
        <v>1787435</v>
      </c>
      <c r="J1924" s="9">
        <v>1787435</v>
      </c>
      <c r="K1924" s="9">
        <v>1787435</v>
      </c>
      <c r="L1924" s="5">
        <f t="shared" si="90"/>
        <v>0.99451563797090292</v>
      </c>
      <c r="M1924" s="5">
        <f t="shared" si="91"/>
        <v>0.99451563797090292</v>
      </c>
      <c r="N1924" s="31">
        <f t="shared" si="92"/>
        <v>5.484362029097108E-3</v>
      </c>
    </row>
    <row r="1925" spans="1:14">
      <c r="A1925" s="16" t="s">
        <v>59</v>
      </c>
      <c r="B1925" s="17" t="s">
        <v>158</v>
      </c>
      <c r="C1925" s="18" t="s">
        <v>10</v>
      </c>
      <c r="D1925" s="16" t="s">
        <v>157</v>
      </c>
      <c r="E1925" s="9">
        <v>138966154</v>
      </c>
      <c r="F1925" s="9">
        <v>0</v>
      </c>
      <c r="G1925" s="9">
        <v>60000000</v>
      </c>
      <c r="H1925" s="9">
        <v>78966154</v>
      </c>
      <c r="I1925" s="9">
        <v>0</v>
      </c>
      <c r="J1925" s="9">
        <v>0</v>
      </c>
      <c r="K1925" s="9">
        <v>0</v>
      </c>
      <c r="L1925" s="5">
        <f t="shared" si="90"/>
        <v>0</v>
      </c>
      <c r="M1925" s="5">
        <f t="shared" si="91"/>
        <v>0</v>
      </c>
      <c r="N1925" s="31">
        <f t="shared" si="92"/>
        <v>0.56824019178079865</v>
      </c>
    </row>
    <row r="1926" spans="1:14">
      <c r="A1926" s="16" t="s">
        <v>59</v>
      </c>
      <c r="B1926" s="17" t="s">
        <v>156</v>
      </c>
      <c r="C1926" s="18" t="s">
        <v>10</v>
      </c>
      <c r="D1926" s="16" t="s">
        <v>155</v>
      </c>
      <c r="E1926" s="9">
        <v>107688889</v>
      </c>
      <c r="F1926" s="9">
        <v>0</v>
      </c>
      <c r="G1926" s="9">
        <v>24360</v>
      </c>
      <c r="H1926" s="9">
        <v>1727552</v>
      </c>
      <c r="I1926" s="9">
        <v>105936977</v>
      </c>
      <c r="J1926" s="9">
        <v>40217148</v>
      </c>
      <c r="K1926" s="9">
        <v>40217148</v>
      </c>
      <c r="L1926" s="5">
        <f t="shared" si="90"/>
        <v>0.98373172927803165</v>
      </c>
      <c r="M1926" s="5">
        <f t="shared" si="91"/>
        <v>0.37345680110043666</v>
      </c>
      <c r="N1926" s="31">
        <f t="shared" si="92"/>
        <v>1.6042063541021397E-2</v>
      </c>
    </row>
    <row r="1927" spans="1:14">
      <c r="A1927" s="16" t="s">
        <v>59</v>
      </c>
      <c r="B1927" s="17" t="s">
        <v>154</v>
      </c>
      <c r="C1927" s="18" t="s">
        <v>10</v>
      </c>
      <c r="D1927" s="16" t="s">
        <v>153</v>
      </c>
      <c r="E1927" s="9">
        <v>26507320</v>
      </c>
      <c r="F1927" s="9">
        <v>0</v>
      </c>
      <c r="G1927" s="9">
        <v>5376847</v>
      </c>
      <c r="H1927" s="9">
        <v>0</v>
      </c>
      <c r="I1927" s="9">
        <v>21130473</v>
      </c>
      <c r="J1927" s="9">
        <v>17505473</v>
      </c>
      <c r="K1927" s="9">
        <v>17505473</v>
      </c>
      <c r="L1927" s="5">
        <f t="shared" si="90"/>
        <v>0.79715614403870327</v>
      </c>
      <c r="M1927" s="5">
        <f t="shared" si="91"/>
        <v>0.66040146646284881</v>
      </c>
      <c r="N1927" s="31">
        <f t="shared" si="92"/>
        <v>0</v>
      </c>
    </row>
    <row r="1928" spans="1:14" ht="22.5">
      <c r="A1928" s="16" t="s">
        <v>59</v>
      </c>
      <c r="B1928" s="17" t="s">
        <v>152</v>
      </c>
      <c r="C1928" s="18" t="s">
        <v>10</v>
      </c>
      <c r="D1928" s="16" t="s">
        <v>151</v>
      </c>
      <c r="E1928" s="9">
        <v>317756755</v>
      </c>
      <c r="F1928" s="9">
        <v>0</v>
      </c>
      <c r="G1928" s="9">
        <v>26479729</v>
      </c>
      <c r="H1928" s="9">
        <v>0</v>
      </c>
      <c r="I1928" s="9">
        <v>291277026</v>
      </c>
      <c r="J1928" s="9">
        <v>291277014</v>
      </c>
      <c r="K1928" s="9">
        <v>291277014</v>
      </c>
      <c r="L1928" s="5">
        <f t="shared" si="90"/>
        <v>0.91666666850245249</v>
      </c>
      <c r="M1928" s="5">
        <f t="shared" si="91"/>
        <v>0.91666663073771637</v>
      </c>
      <c r="N1928" s="31">
        <f t="shared" si="92"/>
        <v>0</v>
      </c>
    </row>
    <row r="1929" spans="1:14" ht="22.5">
      <c r="A1929" s="16" t="s">
        <v>59</v>
      </c>
      <c r="B1929" s="17" t="s">
        <v>150</v>
      </c>
      <c r="C1929" s="18" t="s">
        <v>10</v>
      </c>
      <c r="D1929" s="16" t="s">
        <v>149</v>
      </c>
      <c r="E1929" s="9">
        <v>245074184</v>
      </c>
      <c r="F1929" s="9">
        <v>0</v>
      </c>
      <c r="G1929" s="9">
        <v>23705756</v>
      </c>
      <c r="H1929" s="9">
        <v>0</v>
      </c>
      <c r="I1929" s="9">
        <v>221368428</v>
      </c>
      <c r="J1929" s="9">
        <v>216853315</v>
      </c>
      <c r="K1929" s="9">
        <v>216853315</v>
      </c>
      <c r="L1929" s="5">
        <f t="shared" si="90"/>
        <v>0.9032711009659018</v>
      </c>
      <c r="M1929" s="5">
        <f t="shared" si="91"/>
        <v>0.88484764678437122</v>
      </c>
      <c r="N1929" s="31">
        <f t="shared" si="92"/>
        <v>0</v>
      </c>
    </row>
    <row r="1930" spans="1:14" ht="22.5">
      <c r="A1930" s="16" t="s">
        <v>59</v>
      </c>
      <c r="B1930" s="17" t="s">
        <v>148</v>
      </c>
      <c r="C1930" s="18" t="s">
        <v>10</v>
      </c>
      <c r="D1930" s="16" t="s">
        <v>127</v>
      </c>
      <c r="E1930" s="9">
        <v>2691293</v>
      </c>
      <c r="F1930" s="9">
        <v>0</v>
      </c>
      <c r="G1930" s="9">
        <v>0</v>
      </c>
      <c r="H1930" s="9">
        <v>1647259.3</v>
      </c>
      <c r="I1930" s="9">
        <v>1044033.7</v>
      </c>
      <c r="J1930" s="9">
        <v>1044033.7</v>
      </c>
      <c r="K1930" s="9">
        <v>1044033.7</v>
      </c>
      <c r="L1930" s="5">
        <f t="shared" si="90"/>
        <v>0.38793015104635575</v>
      </c>
      <c r="M1930" s="5">
        <f t="shared" si="91"/>
        <v>0.38793015104635575</v>
      </c>
      <c r="N1930" s="31">
        <f t="shared" si="92"/>
        <v>0.61206984895364425</v>
      </c>
    </row>
    <row r="1931" spans="1:14" ht="22.5">
      <c r="A1931" s="16" t="s">
        <v>59</v>
      </c>
      <c r="B1931" s="17" t="s">
        <v>147</v>
      </c>
      <c r="C1931" s="18" t="s">
        <v>10</v>
      </c>
      <c r="D1931" s="16" t="s">
        <v>146</v>
      </c>
      <c r="E1931" s="9">
        <v>158443346</v>
      </c>
      <c r="F1931" s="9">
        <v>0</v>
      </c>
      <c r="G1931" s="9">
        <v>0</v>
      </c>
      <c r="H1931" s="9">
        <v>0</v>
      </c>
      <c r="I1931" s="9">
        <v>158443346</v>
      </c>
      <c r="J1931" s="9">
        <v>139353295</v>
      </c>
      <c r="K1931" s="9">
        <v>139353295</v>
      </c>
      <c r="L1931" s="5">
        <f t="shared" si="90"/>
        <v>1</v>
      </c>
      <c r="M1931" s="5">
        <f t="shared" si="91"/>
        <v>0.87951497186887229</v>
      </c>
      <c r="N1931" s="31">
        <f t="shared" si="92"/>
        <v>0</v>
      </c>
    </row>
    <row r="1932" spans="1:14" ht="22.5">
      <c r="A1932" s="16" t="s">
        <v>59</v>
      </c>
      <c r="B1932" s="17" t="s">
        <v>145</v>
      </c>
      <c r="C1932" s="18" t="s">
        <v>10</v>
      </c>
      <c r="D1932" s="16" t="s">
        <v>144</v>
      </c>
      <c r="E1932" s="9">
        <v>14086713</v>
      </c>
      <c r="F1932" s="9">
        <v>0</v>
      </c>
      <c r="G1932" s="9">
        <v>0</v>
      </c>
      <c r="H1932" s="9">
        <v>0</v>
      </c>
      <c r="I1932" s="9">
        <v>14086713</v>
      </c>
      <c r="J1932" s="9">
        <v>12300606</v>
      </c>
      <c r="K1932" s="9">
        <v>12300606</v>
      </c>
      <c r="L1932" s="5">
        <f t="shared" si="90"/>
        <v>1</v>
      </c>
      <c r="M1932" s="5">
        <f t="shared" si="91"/>
        <v>0.87320626181565564</v>
      </c>
      <c r="N1932" s="31">
        <f t="shared" si="92"/>
        <v>0</v>
      </c>
    </row>
    <row r="1933" spans="1:14" ht="22.5">
      <c r="A1933" s="16" t="s">
        <v>59</v>
      </c>
      <c r="B1933" s="17" t="s">
        <v>143</v>
      </c>
      <c r="C1933" s="18" t="s">
        <v>10</v>
      </c>
      <c r="D1933" s="16" t="s">
        <v>85</v>
      </c>
      <c r="E1933" s="9">
        <v>440391</v>
      </c>
      <c r="F1933" s="9">
        <v>0</v>
      </c>
      <c r="G1933" s="9">
        <v>171488</v>
      </c>
      <c r="H1933" s="9">
        <v>28512</v>
      </c>
      <c r="I1933" s="9">
        <v>240391</v>
      </c>
      <c r="J1933" s="9">
        <v>240391</v>
      </c>
      <c r="K1933" s="9">
        <v>240391</v>
      </c>
      <c r="L1933" s="5">
        <f t="shared" si="90"/>
        <v>0.54585811245007276</v>
      </c>
      <c r="M1933" s="5">
        <f t="shared" si="91"/>
        <v>0.54585811245007276</v>
      </c>
      <c r="N1933" s="31">
        <f t="shared" si="92"/>
        <v>6.4742467489117619E-2</v>
      </c>
    </row>
    <row r="1934" spans="1:14">
      <c r="A1934" s="16" t="s">
        <v>59</v>
      </c>
      <c r="B1934" s="17" t="s">
        <v>142</v>
      </c>
      <c r="C1934" s="18" t="s">
        <v>10</v>
      </c>
      <c r="D1934" s="16" t="s">
        <v>141</v>
      </c>
      <c r="E1934" s="9">
        <v>698387</v>
      </c>
      <c r="F1934" s="9">
        <v>0</v>
      </c>
      <c r="G1934" s="9">
        <v>0</v>
      </c>
      <c r="H1934" s="9">
        <v>291613</v>
      </c>
      <c r="I1934" s="9">
        <v>406774</v>
      </c>
      <c r="J1934" s="9">
        <v>406774</v>
      </c>
      <c r="K1934" s="9">
        <v>406774</v>
      </c>
      <c r="L1934" s="5">
        <f t="shared" si="90"/>
        <v>0.58244784052395016</v>
      </c>
      <c r="M1934" s="5">
        <f t="shared" si="91"/>
        <v>0.58244784052395016</v>
      </c>
      <c r="N1934" s="31">
        <f t="shared" si="92"/>
        <v>0.41755215947604979</v>
      </c>
    </row>
    <row r="1935" spans="1:14" ht="22.5">
      <c r="A1935" s="16" t="s">
        <v>59</v>
      </c>
      <c r="B1935" s="17" t="s">
        <v>140</v>
      </c>
      <c r="C1935" s="18" t="s">
        <v>10</v>
      </c>
      <c r="D1935" s="16" t="s">
        <v>87</v>
      </c>
      <c r="E1935" s="9">
        <v>23100353</v>
      </c>
      <c r="F1935" s="9">
        <v>0</v>
      </c>
      <c r="G1935" s="9">
        <v>0</v>
      </c>
      <c r="H1935" s="9">
        <v>0</v>
      </c>
      <c r="I1935" s="9">
        <v>23100353</v>
      </c>
      <c r="J1935" s="9">
        <v>19296680</v>
      </c>
      <c r="K1935" s="9">
        <v>19296680</v>
      </c>
      <c r="L1935" s="5">
        <f t="shared" si="90"/>
        <v>1</v>
      </c>
      <c r="M1935" s="5">
        <f t="shared" si="91"/>
        <v>0.83534134738114174</v>
      </c>
      <c r="N1935" s="31">
        <f t="shared" si="92"/>
        <v>0</v>
      </c>
    </row>
    <row r="1936" spans="1:14" ht="22.5">
      <c r="A1936" s="16" t="s">
        <v>59</v>
      </c>
      <c r="B1936" s="17" t="s">
        <v>139</v>
      </c>
      <c r="C1936" s="18" t="s">
        <v>10</v>
      </c>
      <c r="D1936" s="16" t="s">
        <v>85</v>
      </c>
      <c r="E1936" s="9">
        <v>25000000</v>
      </c>
      <c r="F1936" s="9">
        <v>0</v>
      </c>
      <c r="G1936" s="9">
        <v>1377617</v>
      </c>
      <c r="H1936" s="9">
        <v>1865883</v>
      </c>
      <c r="I1936" s="9">
        <v>21756500</v>
      </c>
      <c r="J1936" s="9">
        <v>11009992</v>
      </c>
      <c r="K1936" s="9">
        <v>11009992</v>
      </c>
      <c r="L1936" s="5">
        <f t="shared" si="90"/>
        <v>0.87026000000000003</v>
      </c>
      <c r="M1936" s="5">
        <f t="shared" si="91"/>
        <v>0.44039968000000002</v>
      </c>
      <c r="N1936" s="31">
        <f t="shared" si="92"/>
        <v>7.4635320000000005E-2</v>
      </c>
    </row>
    <row r="1937" spans="1:14" ht="22.5">
      <c r="A1937" s="16" t="s">
        <v>59</v>
      </c>
      <c r="B1937" s="17" t="s">
        <v>138</v>
      </c>
      <c r="C1937" s="18" t="s">
        <v>10</v>
      </c>
      <c r="D1937" s="16" t="s">
        <v>87</v>
      </c>
      <c r="E1937" s="9">
        <v>29316110</v>
      </c>
      <c r="F1937" s="9">
        <v>0</v>
      </c>
      <c r="G1937" s="9">
        <v>0</v>
      </c>
      <c r="H1937" s="9">
        <v>0</v>
      </c>
      <c r="I1937" s="9">
        <v>29316110</v>
      </c>
      <c r="J1937" s="9">
        <v>25512438</v>
      </c>
      <c r="K1937" s="9">
        <v>25512438</v>
      </c>
      <c r="L1937" s="5">
        <f t="shared" si="90"/>
        <v>1</v>
      </c>
      <c r="M1937" s="5">
        <f t="shared" si="91"/>
        <v>0.87025318161243082</v>
      </c>
      <c r="N1937" s="31">
        <f t="shared" si="92"/>
        <v>0</v>
      </c>
    </row>
    <row r="1938" spans="1:14" ht="22.5">
      <c r="A1938" s="16" t="s">
        <v>59</v>
      </c>
      <c r="B1938" s="17" t="s">
        <v>137</v>
      </c>
      <c r="C1938" s="18" t="s">
        <v>10</v>
      </c>
      <c r="D1938" s="16" t="s">
        <v>85</v>
      </c>
      <c r="E1938" s="9">
        <v>801391</v>
      </c>
      <c r="F1938" s="9">
        <v>0</v>
      </c>
      <c r="G1938" s="9">
        <v>0</v>
      </c>
      <c r="H1938" s="9">
        <v>0</v>
      </c>
      <c r="I1938" s="9">
        <v>801391</v>
      </c>
      <c r="J1938" s="9">
        <v>0</v>
      </c>
      <c r="K1938" s="9">
        <v>0</v>
      </c>
      <c r="L1938" s="5">
        <f t="shared" si="90"/>
        <v>1</v>
      </c>
      <c r="M1938" s="5">
        <f t="shared" si="91"/>
        <v>0</v>
      </c>
      <c r="N1938" s="31">
        <f t="shared" si="92"/>
        <v>0</v>
      </c>
    </row>
    <row r="1939" spans="1:14">
      <c r="A1939" s="16" t="s">
        <v>59</v>
      </c>
      <c r="B1939" s="17" t="s">
        <v>136</v>
      </c>
      <c r="C1939" s="18" t="s">
        <v>10</v>
      </c>
      <c r="D1939" s="16" t="s">
        <v>135</v>
      </c>
      <c r="E1939" s="9">
        <v>19075404</v>
      </c>
      <c r="F1939" s="9">
        <v>0</v>
      </c>
      <c r="G1939" s="9">
        <v>0</v>
      </c>
      <c r="H1939" s="9">
        <v>0</v>
      </c>
      <c r="I1939" s="9">
        <v>19075404</v>
      </c>
      <c r="J1939" s="9">
        <v>2195000</v>
      </c>
      <c r="K1939" s="9">
        <v>2195000</v>
      </c>
      <c r="L1939" s="5">
        <f t="shared" si="90"/>
        <v>1</v>
      </c>
      <c r="M1939" s="5">
        <f t="shared" si="91"/>
        <v>0.11506964675558116</v>
      </c>
      <c r="N1939" s="31">
        <f t="shared" si="92"/>
        <v>0</v>
      </c>
    </row>
    <row r="1940" spans="1:14" ht="22.5">
      <c r="A1940" s="16" t="s">
        <v>59</v>
      </c>
      <c r="B1940" s="17" t="s">
        <v>134</v>
      </c>
      <c r="C1940" s="18" t="s">
        <v>10</v>
      </c>
      <c r="D1940" s="16" t="s">
        <v>87</v>
      </c>
      <c r="E1940" s="9">
        <v>484565959</v>
      </c>
      <c r="F1940" s="9">
        <v>0</v>
      </c>
      <c r="G1940" s="9">
        <v>0</v>
      </c>
      <c r="H1940" s="9">
        <v>0</v>
      </c>
      <c r="I1940" s="9">
        <v>484565959</v>
      </c>
      <c r="J1940" s="9">
        <v>427758757</v>
      </c>
      <c r="K1940" s="9">
        <v>427758757</v>
      </c>
      <c r="L1940" s="5">
        <f t="shared" si="90"/>
        <v>1</v>
      </c>
      <c r="M1940" s="5">
        <f t="shared" si="91"/>
        <v>0.88276683298753966</v>
      </c>
      <c r="N1940" s="31">
        <f t="shared" si="92"/>
        <v>0</v>
      </c>
    </row>
    <row r="1941" spans="1:14" ht="22.5">
      <c r="A1941" s="16" t="s">
        <v>59</v>
      </c>
      <c r="B1941" s="17" t="s">
        <v>133</v>
      </c>
      <c r="C1941" s="18" t="s">
        <v>10</v>
      </c>
      <c r="D1941" s="16" t="s">
        <v>85</v>
      </c>
      <c r="E1941" s="9">
        <v>62718069</v>
      </c>
      <c r="F1941" s="9">
        <v>0</v>
      </c>
      <c r="G1941" s="9">
        <v>4599490</v>
      </c>
      <c r="H1941" s="9">
        <v>410525</v>
      </c>
      <c r="I1941" s="9">
        <v>57708054</v>
      </c>
      <c r="J1941" s="9">
        <v>43165286</v>
      </c>
      <c r="K1941" s="9">
        <v>43165286</v>
      </c>
      <c r="L1941" s="5">
        <f t="shared" si="90"/>
        <v>0.92011847494858301</v>
      </c>
      <c r="M1941" s="5">
        <f t="shared" si="91"/>
        <v>0.68824322381481484</v>
      </c>
      <c r="N1941" s="31">
        <f t="shared" si="92"/>
        <v>6.5455618539531244E-3</v>
      </c>
    </row>
    <row r="1942" spans="1:14" ht="22.5">
      <c r="A1942" s="16" t="s">
        <v>59</v>
      </c>
      <c r="B1942" s="17" t="s">
        <v>132</v>
      </c>
      <c r="C1942" s="18" t="s">
        <v>10</v>
      </c>
      <c r="D1942" s="16" t="s">
        <v>131</v>
      </c>
      <c r="E1942" s="9">
        <v>277748998</v>
      </c>
      <c r="F1942" s="9">
        <v>0</v>
      </c>
      <c r="G1942" s="9">
        <v>10</v>
      </c>
      <c r="H1942" s="9">
        <v>3045268</v>
      </c>
      <c r="I1942" s="9">
        <v>274703720</v>
      </c>
      <c r="J1942" s="9">
        <v>266614696</v>
      </c>
      <c r="K1942" s="9">
        <v>266614696</v>
      </c>
      <c r="L1942" s="5">
        <f t="shared" si="90"/>
        <v>0.98903586323648951</v>
      </c>
      <c r="M1942" s="5">
        <f t="shared" si="91"/>
        <v>0.95991235943180608</v>
      </c>
      <c r="N1942" s="31">
        <f t="shared" si="92"/>
        <v>1.0964100759780238E-2</v>
      </c>
    </row>
    <row r="1943" spans="1:14">
      <c r="A1943" s="16" t="s">
        <v>59</v>
      </c>
      <c r="B1943" s="17" t="s">
        <v>195</v>
      </c>
      <c r="C1943" s="18" t="s">
        <v>10</v>
      </c>
      <c r="D1943" s="16" t="s">
        <v>194</v>
      </c>
      <c r="E1943" s="9">
        <v>1499997</v>
      </c>
      <c r="F1943" s="9">
        <v>0</v>
      </c>
      <c r="G1943" s="9">
        <v>0</v>
      </c>
      <c r="H1943" s="9">
        <v>0</v>
      </c>
      <c r="I1943" s="9">
        <v>1499997</v>
      </c>
      <c r="J1943" s="9">
        <v>1499997</v>
      </c>
      <c r="K1943" s="9">
        <v>1499997</v>
      </c>
      <c r="L1943" s="5">
        <f t="shared" si="90"/>
        <v>1</v>
      </c>
      <c r="M1943" s="5">
        <f t="shared" si="91"/>
        <v>1</v>
      </c>
      <c r="N1943" s="31">
        <f t="shared" si="92"/>
        <v>0</v>
      </c>
    </row>
    <row r="1944" spans="1:14" ht="22.5">
      <c r="A1944" s="16" t="s">
        <v>59</v>
      </c>
      <c r="B1944" s="17" t="s">
        <v>128</v>
      </c>
      <c r="C1944" s="18" t="s">
        <v>10</v>
      </c>
      <c r="D1944" s="16" t="s">
        <v>127</v>
      </c>
      <c r="E1944" s="9">
        <v>69800</v>
      </c>
      <c r="F1944" s="9">
        <v>0</v>
      </c>
      <c r="G1944" s="9">
        <v>0</v>
      </c>
      <c r="H1944" s="9">
        <v>33168.559999999998</v>
      </c>
      <c r="I1944" s="9">
        <v>36631.440000000002</v>
      </c>
      <c r="J1944" s="9">
        <v>36631.440000000002</v>
      </c>
      <c r="K1944" s="9">
        <v>36631.440000000002</v>
      </c>
      <c r="L1944" s="5">
        <f t="shared" si="90"/>
        <v>0.5248057306590258</v>
      </c>
      <c r="M1944" s="5">
        <f t="shared" si="91"/>
        <v>0.5248057306590258</v>
      </c>
      <c r="N1944" s="31">
        <f t="shared" si="92"/>
        <v>0.4751942693409742</v>
      </c>
    </row>
    <row r="1945" spans="1:14" ht="22.5">
      <c r="A1945" s="16" t="s">
        <v>59</v>
      </c>
      <c r="B1945" s="17" t="s">
        <v>126</v>
      </c>
      <c r="C1945" s="18" t="s">
        <v>37</v>
      </c>
      <c r="D1945" s="16" t="s">
        <v>87</v>
      </c>
      <c r="E1945" s="9">
        <v>473269115</v>
      </c>
      <c r="F1945" s="9">
        <v>0</v>
      </c>
      <c r="G1945" s="9">
        <v>0</v>
      </c>
      <c r="H1945" s="9">
        <v>12988149</v>
      </c>
      <c r="I1945" s="9">
        <v>460280966</v>
      </c>
      <c r="J1945" s="9">
        <v>409550831</v>
      </c>
      <c r="K1945" s="9">
        <v>409550831</v>
      </c>
      <c r="L1945" s="5">
        <f t="shared" si="90"/>
        <v>0.97255652526575709</v>
      </c>
      <c r="M1945" s="5">
        <f t="shared" si="91"/>
        <v>0.86536564085742207</v>
      </c>
      <c r="N1945" s="31">
        <f t="shared" si="92"/>
        <v>2.7443474734242905E-2</v>
      </c>
    </row>
    <row r="1946" spans="1:14" ht="22.5">
      <c r="A1946" s="16" t="s">
        <v>59</v>
      </c>
      <c r="B1946" s="17" t="s">
        <v>126</v>
      </c>
      <c r="C1946" s="18" t="s">
        <v>40</v>
      </c>
      <c r="D1946" s="16" t="s">
        <v>87</v>
      </c>
      <c r="E1946" s="9">
        <v>87664500</v>
      </c>
      <c r="F1946" s="9">
        <v>0</v>
      </c>
      <c r="G1946" s="9">
        <v>56405680</v>
      </c>
      <c r="H1946" s="9">
        <v>31258820</v>
      </c>
      <c r="I1946" s="9">
        <v>0</v>
      </c>
      <c r="J1946" s="9">
        <v>0</v>
      </c>
      <c r="K1946" s="9">
        <v>0</v>
      </c>
      <c r="L1946" s="5">
        <f t="shared" si="90"/>
        <v>0</v>
      </c>
      <c r="M1946" s="5">
        <f t="shared" si="91"/>
        <v>0</v>
      </c>
      <c r="N1946" s="31">
        <f t="shared" si="92"/>
        <v>0.35657329934009774</v>
      </c>
    </row>
    <row r="1947" spans="1:14" ht="22.5">
      <c r="A1947" s="16" t="s">
        <v>59</v>
      </c>
      <c r="B1947" s="17" t="s">
        <v>126</v>
      </c>
      <c r="C1947" s="18" t="s">
        <v>10</v>
      </c>
      <c r="D1947" s="16" t="s">
        <v>87</v>
      </c>
      <c r="E1947" s="9">
        <v>149981860</v>
      </c>
      <c r="F1947" s="9">
        <v>0</v>
      </c>
      <c r="G1947" s="9">
        <v>0</v>
      </c>
      <c r="H1947" s="9">
        <v>1391588</v>
      </c>
      <c r="I1947" s="9">
        <v>148590272</v>
      </c>
      <c r="J1947" s="9">
        <v>98516364</v>
      </c>
      <c r="K1947" s="9">
        <v>98516364</v>
      </c>
      <c r="L1947" s="5">
        <f t="shared" si="90"/>
        <v>0.9907216246018018</v>
      </c>
      <c r="M1947" s="5">
        <f t="shared" si="91"/>
        <v>0.65685519568833195</v>
      </c>
      <c r="N1947" s="31">
        <f t="shared" si="92"/>
        <v>9.2783753981981552E-3</v>
      </c>
    </row>
    <row r="1948" spans="1:14" ht="22.5">
      <c r="A1948" s="16" t="s">
        <v>59</v>
      </c>
      <c r="B1948" s="17" t="s">
        <v>125</v>
      </c>
      <c r="C1948" s="18" t="s">
        <v>10</v>
      </c>
      <c r="D1948" s="16" t="s">
        <v>85</v>
      </c>
      <c r="E1948" s="9">
        <v>153502966</v>
      </c>
      <c r="F1948" s="9">
        <v>0</v>
      </c>
      <c r="G1948" s="9">
        <v>3600347</v>
      </c>
      <c r="H1948" s="9">
        <v>5392421</v>
      </c>
      <c r="I1948" s="9">
        <v>144510198</v>
      </c>
      <c r="J1948" s="9">
        <v>111259653</v>
      </c>
      <c r="K1948" s="9">
        <v>111259653</v>
      </c>
      <c r="L1948" s="5">
        <f t="shared" si="90"/>
        <v>0.94141632416405552</v>
      </c>
      <c r="M1948" s="5">
        <f t="shared" si="91"/>
        <v>0.72480458130040304</v>
      </c>
      <c r="N1948" s="31">
        <f t="shared" si="92"/>
        <v>3.5129099720457517E-2</v>
      </c>
    </row>
    <row r="1949" spans="1:14">
      <c r="A1949" s="16" t="s">
        <v>59</v>
      </c>
      <c r="B1949" s="17" t="s">
        <v>124</v>
      </c>
      <c r="C1949" s="18" t="s">
        <v>37</v>
      </c>
      <c r="D1949" s="16" t="s">
        <v>123</v>
      </c>
      <c r="E1949" s="9">
        <v>32248827127</v>
      </c>
      <c r="F1949" s="9">
        <v>0</v>
      </c>
      <c r="G1949" s="9">
        <v>0</v>
      </c>
      <c r="H1949" s="9">
        <v>26426833</v>
      </c>
      <c r="I1949" s="9">
        <v>32222400294</v>
      </c>
      <c r="J1949" s="9">
        <v>30128374872</v>
      </c>
      <c r="K1949" s="9">
        <v>30128374872</v>
      </c>
      <c r="L1949" s="5">
        <f t="shared" si="90"/>
        <v>0.9991805335153453</v>
      </c>
      <c r="M1949" s="5">
        <f t="shared" si="91"/>
        <v>0.93424715117081969</v>
      </c>
      <c r="N1949" s="31">
        <f t="shared" si="92"/>
        <v>8.1946648465470561E-4</v>
      </c>
    </row>
    <row r="1950" spans="1:14">
      <c r="A1950" s="16" t="s">
        <v>59</v>
      </c>
      <c r="B1950" s="17" t="s">
        <v>124</v>
      </c>
      <c r="C1950" s="18" t="s">
        <v>10</v>
      </c>
      <c r="D1950" s="16" t="s">
        <v>123</v>
      </c>
      <c r="E1950" s="9">
        <v>122584595</v>
      </c>
      <c r="F1950" s="9">
        <v>0</v>
      </c>
      <c r="G1950" s="9">
        <v>0</v>
      </c>
      <c r="H1950" s="9">
        <v>0</v>
      </c>
      <c r="I1950" s="9">
        <v>122584595</v>
      </c>
      <c r="J1950" s="9">
        <v>112860864</v>
      </c>
      <c r="K1950" s="9">
        <v>112860864</v>
      </c>
      <c r="L1950" s="5">
        <f t="shared" si="90"/>
        <v>1</v>
      </c>
      <c r="M1950" s="5">
        <f t="shared" si="91"/>
        <v>0.9206773820152524</v>
      </c>
      <c r="N1950" s="31">
        <f t="shared" si="92"/>
        <v>0</v>
      </c>
    </row>
    <row r="1951" spans="1:14">
      <c r="A1951" s="16" t="s">
        <v>59</v>
      </c>
      <c r="B1951" s="17" t="s">
        <v>122</v>
      </c>
      <c r="C1951" s="18" t="s">
        <v>24</v>
      </c>
      <c r="D1951" s="16" t="s">
        <v>121</v>
      </c>
      <c r="E1951" s="9">
        <v>37224840</v>
      </c>
      <c r="F1951" s="9">
        <v>0</v>
      </c>
      <c r="G1951" s="9">
        <v>0</v>
      </c>
      <c r="H1951" s="9">
        <v>0</v>
      </c>
      <c r="I1951" s="9">
        <v>37224840</v>
      </c>
      <c r="J1951" s="9">
        <v>31980000</v>
      </c>
      <c r="K1951" s="9">
        <v>31980000</v>
      </c>
      <c r="L1951" s="5">
        <f t="shared" si="90"/>
        <v>1</v>
      </c>
      <c r="M1951" s="5">
        <f t="shared" si="91"/>
        <v>0.8591037597475234</v>
      </c>
      <c r="N1951" s="31">
        <f t="shared" si="92"/>
        <v>0</v>
      </c>
    </row>
    <row r="1952" spans="1:14">
      <c r="A1952" s="16" t="s">
        <v>59</v>
      </c>
      <c r="B1952" s="17" t="s">
        <v>122</v>
      </c>
      <c r="C1952" s="18" t="s">
        <v>37</v>
      </c>
      <c r="D1952" s="16" t="s">
        <v>121</v>
      </c>
      <c r="E1952" s="9">
        <v>364109350</v>
      </c>
      <c r="F1952" s="9">
        <v>0</v>
      </c>
      <c r="G1952" s="9">
        <v>364109350</v>
      </c>
      <c r="H1952" s="9">
        <v>0</v>
      </c>
      <c r="I1952" s="9">
        <v>0</v>
      </c>
      <c r="J1952" s="9">
        <v>0</v>
      </c>
      <c r="K1952" s="9">
        <v>0</v>
      </c>
      <c r="L1952" s="5">
        <f t="shared" si="90"/>
        <v>0</v>
      </c>
      <c r="M1952" s="5">
        <f t="shared" si="91"/>
        <v>0</v>
      </c>
      <c r="N1952" s="31">
        <f t="shared" si="92"/>
        <v>0</v>
      </c>
    </row>
    <row r="1953" spans="1:14">
      <c r="A1953" s="16" t="s">
        <v>59</v>
      </c>
      <c r="B1953" s="17" t="s">
        <v>122</v>
      </c>
      <c r="C1953" s="18" t="s">
        <v>40</v>
      </c>
      <c r="D1953" s="16" t="s">
        <v>121</v>
      </c>
      <c r="E1953" s="9">
        <v>7065578086</v>
      </c>
      <c r="F1953" s="9">
        <v>0</v>
      </c>
      <c r="G1953" s="9">
        <v>0</v>
      </c>
      <c r="H1953" s="9">
        <v>463200</v>
      </c>
      <c r="I1953" s="9">
        <v>7065114886</v>
      </c>
      <c r="J1953" s="9">
        <v>6464863409</v>
      </c>
      <c r="K1953" s="9">
        <v>6464863409</v>
      </c>
      <c r="L1953" s="5">
        <f t="shared" si="90"/>
        <v>0.99993444273145637</v>
      </c>
      <c r="M1953" s="5">
        <f t="shared" si="91"/>
        <v>0.91498010924395856</v>
      </c>
      <c r="N1953" s="31">
        <f t="shared" si="92"/>
        <v>6.5557268543645677E-5</v>
      </c>
    </row>
    <row r="1954" spans="1:14">
      <c r="A1954" s="16" t="s">
        <v>59</v>
      </c>
      <c r="B1954" s="17" t="s">
        <v>122</v>
      </c>
      <c r="C1954" s="18" t="s">
        <v>10</v>
      </c>
      <c r="D1954" s="16" t="s">
        <v>121</v>
      </c>
      <c r="E1954" s="9">
        <v>19906640</v>
      </c>
      <c r="F1954" s="9">
        <v>0</v>
      </c>
      <c r="G1954" s="9">
        <v>0</v>
      </c>
      <c r="H1954" s="9">
        <v>0</v>
      </c>
      <c r="I1954" s="9">
        <v>19906640</v>
      </c>
      <c r="J1954" s="9">
        <v>1268040</v>
      </c>
      <c r="K1954" s="9">
        <v>1268040</v>
      </c>
      <c r="L1954" s="5">
        <f t="shared" si="90"/>
        <v>1</v>
      </c>
      <c r="M1954" s="5">
        <f t="shared" si="91"/>
        <v>6.3699348559073762E-2</v>
      </c>
      <c r="N1954" s="31">
        <f t="shared" si="92"/>
        <v>0</v>
      </c>
    </row>
    <row r="1955" spans="1:14">
      <c r="A1955" s="16" t="s">
        <v>59</v>
      </c>
      <c r="B1955" s="17" t="s">
        <v>227</v>
      </c>
      <c r="C1955" s="18" t="s">
        <v>37</v>
      </c>
      <c r="D1955" s="16" t="s">
        <v>226</v>
      </c>
      <c r="E1955" s="9">
        <v>104408675</v>
      </c>
      <c r="F1955" s="9">
        <v>0</v>
      </c>
      <c r="G1955" s="9">
        <v>765450</v>
      </c>
      <c r="H1955" s="9">
        <v>238140</v>
      </c>
      <c r="I1955" s="9">
        <v>103405085</v>
      </c>
      <c r="J1955" s="9">
        <v>95613000</v>
      </c>
      <c r="K1955" s="9">
        <v>95613000</v>
      </c>
      <c r="L1955" s="5">
        <f t="shared" si="90"/>
        <v>0.99038786767478848</v>
      </c>
      <c r="M1955" s="5">
        <f t="shared" si="91"/>
        <v>0.91575723952056665</v>
      </c>
      <c r="N1955" s="31">
        <f t="shared" si="92"/>
        <v>2.2808449585247585E-3</v>
      </c>
    </row>
    <row r="1956" spans="1:14">
      <c r="A1956" s="16" t="s">
        <v>59</v>
      </c>
      <c r="B1956" s="17" t="s">
        <v>180</v>
      </c>
      <c r="C1956" s="18" t="s">
        <v>37</v>
      </c>
      <c r="D1956" s="16" t="s">
        <v>179</v>
      </c>
      <c r="E1956" s="9">
        <v>6511675015</v>
      </c>
      <c r="F1956" s="9">
        <v>0</v>
      </c>
      <c r="G1956" s="9">
        <v>0</v>
      </c>
      <c r="H1956" s="9">
        <v>0</v>
      </c>
      <c r="I1956" s="9">
        <v>6511675015</v>
      </c>
      <c r="J1956" s="9">
        <v>5998499890</v>
      </c>
      <c r="K1956" s="9">
        <v>5998499890</v>
      </c>
      <c r="L1956" s="5">
        <f t="shared" si="90"/>
        <v>1</v>
      </c>
      <c r="M1956" s="5">
        <f t="shared" si="91"/>
        <v>0.92119153308206059</v>
      </c>
      <c r="N1956" s="31">
        <f t="shared" si="92"/>
        <v>0</v>
      </c>
    </row>
    <row r="1957" spans="1:14">
      <c r="A1957" s="16" t="s">
        <v>59</v>
      </c>
      <c r="B1957" s="17" t="s">
        <v>180</v>
      </c>
      <c r="C1957" s="18" t="s">
        <v>10</v>
      </c>
      <c r="D1957" s="16" t="s">
        <v>179</v>
      </c>
      <c r="E1957" s="9">
        <v>46692450</v>
      </c>
      <c r="F1957" s="9">
        <v>0</v>
      </c>
      <c r="G1957" s="9">
        <v>46692450</v>
      </c>
      <c r="H1957" s="9">
        <v>0</v>
      </c>
      <c r="I1957" s="9">
        <v>0</v>
      </c>
      <c r="J1957" s="9">
        <v>0</v>
      </c>
      <c r="K1957" s="9">
        <v>0</v>
      </c>
      <c r="L1957" s="5">
        <f t="shared" si="90"/>
        <v>0</v>
      </c>
      <c r="M1957" s="5">
        <f t="shared" si="91"/>
        <v>0</v>
      </c>
      <c r="N1957" s="31">
        <f t="shared" si="92"/>
        <v>0</v>
      </c>
    </row>
    <row r="1958" spans="1:14" ht="22.5">
      <c r="A1958" s="16" t="s">
        <v>59</v>
      </c>
      <c r="B1958" s="17" t="s">
        <v>120</v>
      </c>
      <c r="C1958" s="18" t="s">
        <v>37</v>
      </c>
      <c r="D1958" s="16" t="s">
        <v>119</v>
      </c>
      <c r="E1958" s="9">
        <v>39990380794</v>
      </c>
      <c r="F1958" s="9">
        <v>0</v>
      </c>
      <c r="G1958" s="9">
        <v>0</v>
      </c>
      <c r="H1958" s="9">
        <v>0</v>
      </c>
      <c r="I1958" s="9">
        <v>39990380794</v>
      </c>
      <c r="J1958" s="9">
        <v>37347459390</v>
      </c>
      <c r="K1958" s="9">
        <v>37347459390</v>
      </c>
      <c r="L1958" s="5">
        <f t="shared" si="90"/>
        <v>1</v>
      </c>
      <c r="M1958" s="5">
        <f t="shared" si="91"/>
        <v>0.93391107182463906</v>
      </c>
      <c r="N1958" s="31">
        <f t="shared" si="92"/>
        <v>0</v>
      </c>
    </row>
    <row r="1959" spans="1:14">
      <c r="A1959" s="16" t="s">
        <v>59</v>
      </c>
      <c r="B1959" s="17" t="s">
        <v>118</v>
      </c>
      <c r="C1959" s="18" t="s">
        <v>37</v>
      </c>
      <c r="D1959" s="16" t="s">
        <v>117</v>
      </c>
      <c r="E1959" s="9">
        <v>873195171</v>
      </c>
      <c r="F1959" s="9">
        <v>0</v>
      </c>
      <c r="G1959" s="9">
        <v>0</v>
      </c>
      <c r="H1959" s="9">
        <v>0</v>
      </c>
      <c r="I1959" s="9">
        <v>873195171</v>
      </c>
      <c r="J1959" s="9">
        <v>783781949</v>
      </c>
      <c r="K1959" s="9">
        <v>783781949</v>
      </c>
      <c r="L1959" s="5">
        <f t="shared" si="90"/>
        <v>1</v>
      </c>
      <c r="M1959" s="5">
        <f t="shared" si="91"/>
        <v>0.8976022486500902</v>
      </c>
      <c r="N1959" s="31">
        <f t="shared" si="92"/>
        <v>0</v>
      </c>
    </row>
    <row r="1960" spans="1:14">
      <c r="A1960" s="16" t="s">
        <v>59</v>
      </c>
      <c r="B1960" s="17" t="s">
        <v>116</v>
      </c>
      <c r="C1960" s="18" t="s">
        <v>37</v>
      </c>
      <c r="D1960" s="16" t="s">
        <v>115</v>
      </c>
      <c r="E1960" s="9">
        <v>3270425609</v>
      </c>
      <c r="F1960" s="9">
        <v>0</v>
      </c>
      <c r="G1960" s="9">
        <v>24188220</v>
      </c>
      <c r="H1960" s="9">
        <v>0</v>
      </c>
      <c r="I1960" s="9">
        <v>3246237389</v>
      </c>
      <c r="J1960" s="9">
        <v>2912347586</v>
      </c>
      <c r="K1960" s="9">
        <v>2912347586</v>
      </c>
      <c r="L1960" s="5">
        <f t="shared" si="90"/>
        <v>0.99260395346298791</v>
      </c>
      <c r="M1960" s="5">
        <f t="shared" si="91"/>
        <v>0.89051026813923162</v>
      </c>
      <c r="N1960" s="31">
        <f t="shared" si="92"/>
        <v>0</v>
      </c>
    </row>
    <row r="1961" spans="1:14" ht="22.5">
      <c r="A1961" s="16" t="s">
        <v>59</v>
      </c>
      <c r="B1961" s="17" t="s">
        <v>225</v>
      </c>
      <c r="C1961" s="18" t="s">
        <v>37</v>
      </c>
      <c r="D1961" s="16" t="s">
        <v>224</v>
      </c>
      <c r="E1961" s="9">
        <v>37306148</v>
      </c>
      <c r="F1961" s="9">
        <v>0</v>
      </c>
      <c r="G1961" s="9">
        <v>0</v>
      </c>
      <c r="H1961" s="9">
        <v>0</v>
      </c>
      <c r="I1961" s="9">
        <v>37306148</v>
      </c>
      <c r="J1961" s="9">
        <v>33531112</v>
      </c>
      <c r="K1961" s="9">
        <v>33531112</v>
      </c>
      <c r="L1961" s="5">
        <f t="shared" si="90"/>
        <v>1</v>
      </c>
      <c r="M1961" s="5">
        <f t="shared" si="91"/>
        <v>0.89880927937132504</v>
      </c>
      <c r="N1961" s="31">
        <f t="shared" si="92"/>
        <v>0</v>
      </c>
    </row>
    <row r="1962" spans="1:14" ht="22.5">
      <c r="A1962" s="16" t="s">
        <v>59</v>
      </c>
      <c r="B1962" s="17" t="s">
        <v>112</v>
      </c>
      <c r="C1962" s="18" t="s">
        <v>37</v>
      </c>
      <c r="D1962" s="16" t="s">
        <v>87</v>
      </c>
      <c r="E1962" s="9">
        <v>28110068</v>
      </c>
      <c r="F1962" s="9">
        <v>0</v>
      </c>
      <c r="G1962" s="9">
        <v>0</v>
      </c>
      <c r="H1962" s="9">
        <v>0</v>
      </c>
      <c r="I1962" s="9">
        <v>28110068</v>
      </c>
      <c r="J1962" s="9">
        <v>25048576</v>
      </c>
      <c r="K1962" s="9">
        <v>25048576</v>
      </c>
      <c r="L1962" s="5">
        <f t="shared" si="90"/>
        <v>1</v>
      </c>
      <c r="M1962" s="5">
        <f t="shared" si="91"/>
        <v>0.89108912863533452</v>
      </c>
      <c r="N1962" s="31">
        <f t="shared" si="92"/>
        <v>0</v>
      </c>
    </row>
    <row r="1963" spans="1:14" ht="22.5">
      <c r="A1963" s="16" t="s">
        <v>59</v>
      </c>
      <c r="B1963" s="17" t="s">
        <v>111</v>
      </c>
      <c r="C1963" s="18" t="s">
        <v>37</v>
      </c>
      <c r="D1963" s="16" t="s">
        <v>85</v>
      </c>
      <c r="E1963" s="9">
        <v>22086335</v>
      </c>
      <c r="F1963" s="9">
        <v>0</v>
      </c>
      <c r="G1963" s="9">
        <v>902571</v>
      </c>
      <c r="H1963" s="9">
        <v>2911666</v>
      </c>
      <c r="I1963" s="9">
        <v>18272098</v>
      </c>
      <c r="J1963" s="9">
        <v>11381581</v>
      </c>
      <c r="K1963" s="9">
        <v>11381581</v>
      </c>
      <c r="L1963" s="5">
        <f t="shared" si="90"/>
        <v>0.82730330767870719</v>
      </c>
      <c r="M1963" s="5">
        <f t="shared" si="91"/>
        <v>0.51532230222895736</v>
      </c>
      <c r="N1963" s="31">
        <f t="shared" si="92"/>
        <v>0.13183110733401446</v>
      </c>
    </row>
    <row r="1964" spans="1:14">
      <c r="A1964" s="16" t="s">
        <v>59</v>
      </c>
      <c r="B1964" s="17" t="s">
        <v>110</v>
      </c>
      <c r="C1964" s="18" t="s">
        <v>37</v>
      </c>
      <c r="D1964" s="16" t="s">
        <v>109</v>
      </c>
      <c r="E1964" s="9">
        <v>2381538387</v>
      </c>
      <c r="F1964" s="9">
        <v>0</v>
      </c>
      <c r="G1964" s="9">
        <v>0</v>
      </c>
      <c r="H1964" s="9">
        <v>0</v>
      </c>
      <c r="I1964" s="9">
        <v>2381538387</v>
      </c>
      <c r="J1964" s="9">
        <v>2143384548</v>
      </c>
      <c r="K1964" s="9">
        <v>2143384548</v>
      </c>
      <c r="L1964" s="5">
        <f t="shared" si="90"/>
        <v>1</v>
      </c>
      <c r="M1964" s="5">
        <f t="shared" si="91"/>
        <v>0.89999999987403101</v>
      </c>
      <c r="N1964" s="31">
        <f t="shared" si="92"/>
        <v>0</v>
      </c>
    </row>
    <row r="1965" spans="1:14">
      <c r="A1965" s="16" t="s">
        <v>59</v>
      </c>
      <c r="B1965" s="17" t="s">
        <v>108</v>
      </c>
      <c r="C1965" s="18" t="s">
        <v>37</v>
      </c>
      <c r="D1965" s="16" t="s">
        <v>107</v>
      </c>
      <c r="E1965" s="9">
        <v>1288113540</v>
      </c>
      <c r="F1965" s="9">
        <v>0</v>
      </c>
      <c r="G1965" s="9">
        <v>0</v>
      </c>
      <c r="H1965" s="9">
        <v>0</v>
      </c>
      <c r="I1965" s="9">
        <v>1288113540</v>
      </c>
      <c r="J1965" s="9">
        <v>1050523845</v>
      </c>
      <c r="K1965" s="9">
        <v>1050523845</v>
      </c>
      <c r="L1965" s="5">
        <f t="shared" si="90"/>
        <v>1</v>
      </c>
      <c r="M1965" s="5">
        <f t="shared" si="91"/>
        <v>0.81555221056056904</v>
      </c>
      <c r="N1965" s="31">
        <f t="shared" si="92"/>
        <v>0</v>
      </c>
    </row>
    <row r="1966" spans="1:14">
      <c r="A1966" s="16" t="s">
        <v>59</v>
      </c>
      <c r="B1966" s="17" t="s">
        <v>233</v>
      </c>
      <c r="C1966" s="18" t="s">
        <v>37</v>
      </c>
      <c r="D1966" s="16" t="s">
        <v>232</v>
      </c>
      <c r="E1966" s="9">
        <v>366732246</v>
      </c>
      <c r="F1966" s="9">
        <v>0</v>
      </c>
      <c r="G1966" s="9">
        <v>0</v>
      </c>
      <c r="H1966" s="9">
        <v>0</v>
      </c>
      <c r="I1966" s="9">
        <v>366732246</v>
      </c>
      <c r="J1966" s="9">
        <v>264256131</v>
      </c>
      <c r="K1966" s="9">
        <v>264256131</v>
      </c>
      <c r="L1966" s="5">
        <f t="shared" si="90"/>
        <v>1</v>
      </c>
      <c r="M1966" s="5">
        <f t="shared" si="91"/>
        <v>0.72056966324144833</v>
      </c>
      <c r="N1966" s="31">
        <f t="shared" si="92"/>
        <v>0</v>
      </c>
    </row>
    <row r="1967" spans="1:14">
      <c r="A1967" s="16" t="s">
        <v>59</v>
      </c>
      <c r="B1967" s="17" t="s">
        <v>233</v>
      </c>
      <c r="C1967" s="18" t="s">
        <v>10</v>
      </c>
      <c r="D1967" s="16" t="s">
        <v>232</v>
      </c>
      <c r="E1967" s="9">
        <v>402857866</v>
      </c>
      <c r="F1967" s="9">
        <v>0</v>
      </c>
      <c r="G1967" s="9">
        <v>0</v>
      </c>
      <c r="H1967" s="9">
        <v>0</v>
      </c>
      <c r="I1967" s="9">
        <v>402857866</v>
      </c>
      <c r="J1967" s="9">
        <v>402857866</v>
      </c>
      <c r="K1967" s="9">
        <v>402857866</v>
      </c>
      <c r="L1967" s="5">
        <f t="shared" si="90"/>
        <v>1</v>
      </c>
      <c r="M1967" s="5">
        <f t="shared" si="91"/>
        <v>1</v>
      </c>
      <c r="N1967" s="31">
        <f t="shared" si="92"/>
        <v>0</v>
      </c>
    </row>
    <row r="1968" spans="1:14">
      <c r="A1968" s="16" t="s">
        <v>59</v>
      </c>
      <c r="B1968" s="17" t="s">
        <v>201</v>
      </c>
      <c r="C1968" s="18" t="s">
        <v>37</v>
      </c>
      <c r="D1968" s="16" t="s">
        <v>200</v>
      </c>
      <c r="E1968" s="9">
        <v>1859404279</v>
      </c>
      <c r="F1968" s="9">
        <v>0</v>
      </c>
      <c r="G1968" s="9">
        <v>0</v>
      </c>
      <c r="H1968" s="9">
        <v>0</v>
      </c>
      <c r="I1968" s="9">
        <v>1859404279</v>
      </c>
      <c r="J1968" s="9">
        <v>1306978662</v>
      </c>
      <c r="K1968" s="9">
        <v>1306978662</v>
      </c>
      <c r="L1968" s="5">
        <f t="shared" si="90"/>
        <v>1</v>
      </c>
      <c r="M1968" s="5">
        <f t="shared" si="91"/>
        <v>0.70290182547224311</v>
      </c>
      <c r="N1968" s="31">
        <f t="shared" si="92"/>
        <v>0</v>
      </c>
    </row>
    <row r="1969" spans="1:14">
      <c r="A1969" s="16" t="s">
        <v>59</v>
      </c>
      <c r="B1969" s="17" t="s">
        <v>201</v>
      </c>
      <c r="C1969" s="18" t="s">
        <v>10</v>
      </c>
      <c r="D1969" s="16" t="s">
        <v>200</v>
      </c>
      <c r="E1969" s="9">
        <v>2006083153</v>
      </c>
      <c r="F1969" s="9">
        <v>0</v>
      </c>
      <c r="G1969" s="9">
        <v>0</v>
      </c>
      <c r="H1969" s="9">
        <v>0</v>
      </c>
      <c r="I1969" s="9">
        <v>2006083153</v>
      </c>
      <c r="J1969" s="9">
        <v>2005761599</v>
      </c>
      <c r="K1969" s="9">
        <v>2005761599</v>
      </c>
      <c r="L1969" s="5">
        <f t="shared" si="90"/>
        <v>1</v>
      </c>
      <c r="M1969" s="5">
        <f t="shared" si="91"/>
        <v>0.99983971053267706</v>
      </c>
      <c r="N1969" s="31">
        <f t="shared" si="92"/>
        <v>0</v>
      </c>
    </row>
    <row r="1970" spans="1:14">
      <c r="A1970" s="16" t="s">
        <v>59</v>
      </c>
      <c r="B1970" s="17" t="s">
        <v>106</v>
      </c>
      <c r="C1970" s="18" t="s">
        <v>37</v>
      </c>
      <c r="D1970" s="16" t="s">
        <v>105</v>
      </c>
      <c r="E1970" s="9">
        <v>15315752087</v>
      </c>
      <c r="F1970" s="9">
        <v>0</v>
      </c>
      <c r="G1970" s="9">
        <v>16019550</v>
      </c>
      <c r="H1970" s="9">
        <v>3819248</v>
      </c>
      <c r="I1970" s="9">
        <v>15295913289</v>
      </c>
      <c r="J1970" s="9">
        <v>13404993238</v>
      </c>
      <c r="K1970" s="9">
        <v>13404993238</v>
      </c>
      <c r="L1970" s="5">
        <f t="shared" si="90"/>
        <v>0.99870468013014924</v>
      </c>
      <c r="M1970" s="5">
        <f t="shared" si="91"/>
        <v>0.87524224483746704</v>
      </c>
      <c r="N1970" s="31">
        <f t="shared" si="92"/>
        <v>2.4936731662311088E-4</v>
      </c>
    </row>
    <row r="1971" spans="1:14">
      <c r="A1971" s="16" t="s">
        <v>59</v>
      </c>
      <c r="B1971" s="17" t="s">
        <v>106</v>
      </c>
      <c r="C1971" s="18" t="s">
        <v>10</v>
      </c>
      <c r="D1971" s="16" t="s">
        <v>105</v>
      </c>
      <c r="E1971" s="9">
        <v>2493695323</v>
      </c>
      <c r="F1971" s="9">
        <v>0</v>
      </c>
      <c r="G1971" s="9">
        <v>518994005</v>
      </c>
      <c r="H1971" s="9">
        <v>3438507</v>
      </c>
      <c r="I1971" s="9">
        <v>1971262811</v>
      </c>
      <c r="J1971" s="9">
        <v>1525268341</v>
      </c>
      <c r="K1971" s="9">
        <v>1525268341</v>
      </c>
      <c r="L1971" s="5">
        <f t="shared" si="90"/>
        <v>0.79049865988781021</v>
      </c>
      <c r="M1971" s="5">
        <f t="shared" si="91"/>
        <v>0.61164983826695019</v>
      </c>
      <c r="N1971" s="31">
        <f t="shared" si="92"/>
        <v>1.3788801576061665E-3</v>
      </c>
    </row>
    <row r="1972" spans="1:14">
      <c r="A1972" s="16" t="s">
        <v>59</v>
      </c>
      <c r="B1972" s="17" t="s">
        <v>193</v>
      </c>
      <c r="C1972" s="18" t="s">
        <v>37</v>
      </c>
      <c r="D1972" s="16" t="s">
        <v>192</v>
      </c>
      <c r="E1972" s="9">
        <v>520988188</v>
      </c>
      <c r="F1972" s="9">
        <v>0</v>
      </c>
      <c r="G1972" s="9">
        <v>91160810</v>
      </c>
      <c r="H1972" s="9">
        <v>2782655</v>
      </c>
      <c r="I1972" s="9">
        <v>427044723</v>
      </c>
      <c r="J1972" s="9">
        <v>335063311</v>
      </c>
      <c r="K1972" s="9">
        <v>335063311</v>
      </c>
      <c r="L1972" s="5">
        <f t="shared" si="90"/>
        <v>0.81968215947345047</v>
      </c>
      <c r="M1972" s="5">
        <f t="shared" si="91"/>
        <v>0.64313034098961186</v>
      </c>
      <c r="N1972" s="31">
        <f t="shared" si="92"/>
        <v>5.341109576173347E-3</v>
      </c>
    </row>
    <row r="1973" spans="1:14">
      <c r="A1973" s="16" t="s">
        <v>59</v>
      </c>
      <c r="B1973" s="17" t="s">
        <v>193</v>
      </c>
      <c r="C1973" s="18" t="s">
        <v>10</v>
      </c>
      <c r="D1973" s="16" t="s">
        <v>192</v>
      </c>
      <c r="E1973" s="9">
        <v>494830019</v>
      </c>
      <c r="F1973" s="9">
        <v>0</v>
      </c>
      <c r="G1973" s="9">
        <v>0</v>
      </c>
      <c r="H1973" s="9">
        <v>367857</v>
      </c>
      <c r="I1973" s="9">
        <v>494462162</v>
      </c>
      <c r="J1973" s="9">
        <v>494462162</v>
      </c>
      <c r="K1973" s="9">
        <v>494462162</v>
      </c>
      <c r="L1973" s="5">
        <f t="shared" si="90"/>
        <v>0.99925659926464572</v>
      </c>
      <c r="M1973" s="5">
        <f t="shared" si="91"/>
        <v>0.99925659926464572</v>
      </c>
      <c r="N1973" s="31">
        <f t="shared" si="92"/>
        <v>7.4340073535433587E-4</v>
      </c>
    </row>
    <row r="1974" spans="1:14" ht="22.5">
      <c r="A1974" s="16" t="s">
        <v>59</v>
      </c>
      <c r="B1974" s="17" t="s">
        <v>191</v>
      </c>
      <c r="C1974" s="18" t="s">
        <v>37</v>
      </c>
      <c r="D1974" s="16" t="s">
        <v>190</v>
      </c>
      <c r="E1974" s="9">
        <v>3489911050</v>
      </c>
      <c r="F1974" s="9">
        <v>0</v>
      </c>
      <c r="G1974" s="9">
        <v>0</v>
      </c>
      <c r="H1974" s="9">
        <v>642906</v>
      </c>
      <c r="I1974" s="9">
        <v>3489268144</v>
      </c>
      <c r="J1974" s="9">
        <v>3062146838</v>
      </c>
      <c r="K1974" s="9">
        <v>3062146838</v>
      </c>
      <c r="L1974" s="5">
        <f t="shared" si="90"/>
        <v>0.99981578155122319</v>
      </c>
      <c r="M1974" s="5">
        <f t="shared" si="91"/>
        <v>0.8774283338826071</v>
      </c>
      <c r="N1974" s="31">
        <f t="shared" si="92"/>
        <v>1.8421844877679618E-4</v>
      </c>
    </row>
    <row r="1975" spans="1:14" ht="22.5">
      <c r="A1975" s="16" t="s">
        <v>59</v>
      </c>
      <c r="B1975" s="17" t="s">
        <v>191</v>
      </c>
      <c r="C1975" s="18" t="s">
        <v>10</v>
      </c>
      <c r="D1975" s="16" t="s">
        <v>190</v>
      </c>
      <c r="E1975" s="9">
        <v>190265989</v>
      </c>
      <c r="F1975" s="9">
        <v>0</v>
      </c>
      <c r="G1975" s="9">
        <v>0</v>
      </c>
      <c r="H1975" s="9">
        <v>5494958</v>
      </c>
      <c r="I1975" s="9">
        <v>184771031</v>
      </c>
      <c r="J1975" s="9">
        <v>0</v>
      </c>
      <c r="K1975" s="9">
        <v>0</v>
      </c>
      <c r="L1975" s="5">
        <f t="shared" si="90"/>
        <v>0.97111959930999547</v>
      </c>
      <c r="M1975" s="5">
        <f t="shared" si="91"/>
        <v>0</v>
      </c>
      <c r="N1975" s="31">
        <f t="shared" si="92"/>
        <v>2.8880400690004561E-2</v>
      </c>
    </row>
    <row r="1976" spans="1:14" ht="22.5">
      <c r="A1976" s="16" t="s">
        <v>59</v>
      </c>
      <c r="B1976" s="17" t="s">
        <v>104</v>
      </c>
      <c r="C1976" s="18" t="s">
        <v>37</v>
      </c>
      <c r="D1976" s="16" t="s">
        <v>87</v>
      </c>
      <c r="E1976" s="9">
        <v>1760839604</v>
      </c>
      <c r="F1976" s="9">
        <v>0</v>
      </c>
      <c r="G1976" s="9">
        <v>2783175</v>
      </c>
      <c r="H1976" s="9">
        <v>0</v>
      </c>
      <c r="I1976" s="9">
        <v>1758056429</v>
      </c>
      <c r="J1976" s="9">
        <v>1495041085</v>
      </c>
      <c r="K1976" s="9">
        <v>1495041085</v>
      </c>
      <c r="L1976" s="5">
        <f t="shared" si="90"/>
        <v>0.99841940458763101</v>
      </c>
      <c r="M1976" s="5">
        <f t="shared" si="91"/>
        <v>0.84905012449958506</v>
      </c>
      <c r="N1976" s="31">
        <f t="shared" si="92"/>
        <v>0</v>
      </c>
    </row>
    <row r="1977" spans="1:14" ht="22.5">
      <c r="A1977" s="16" t="s">
        <v>59</v>
      </c>
      <c r="B1977" s="17" t="s">
        <v>104</v>
      </c>
      <c r="C1977" s="18" t="s">
        <v>10</v>
      </c>
      <c r="D1977" s="16" t="s">
        <v>87</v>
      </c>
      <c r="E1977" s="9">
        <v>308561347</v>
      </c>
      <c r="F1977" s="9">
        <v>0</v>
      </c>
      <c r="G1977" s="9">
        <v>4081990</v>
      </c>
      <c r="H1977" s="9">
        <v>0</v>
      </c>
      <c r="I1977" s="9">
        <v>304479357</v>
      </c>
      <c r="J1977" s="9">
        <v>178215974</v>
      </c>
      <c r="K1977" s="9">
        <v>178215974</v>
      </c>
      <c r="L1977" s="5">
        <f t="shared" si="90"/>
        <v>0.98677089648561844</v>
      </c>
      <c r="M1977" s="5">
        <f t="shared" si="91"/>
        <v>0.57757063784142737</v>
      </c>
      <c r="N1977" s="31">
        <f t="shared" si="92"/>
        <v>0</v>
      </c>
    </row>
    <row r="1978" spans="1:14" ht="22.5">
      <c r="A1978" s="16" t="s">
        <v>59</v>
      </c>
      <c r="B1978" s="17" t="s">
        <v>103</v>
      </c>
      <c r="C1978" s="18" t="s">
        <v>37</v>
      </c>
      <c r="D1978" s="16" t="s">
        <v>85</v>
      </c>
      <c r="E1978" s="9">
        <v>268173333</v>
      </c>
      <c r="F1978" s="9">
        <v>0</v>
      </c>
      <c r="G1978" s="9">
        <v>3184998</v>
      </c>
      <c r="H1978" s="9">
        <v>12606361</v>
      </c>
      <c r="I1978" s="9">
        <v>252381974</v>
      </c>
      <c r="J1978" s="9">
        <v>237102822</v>
      </c>
      <c r="K1978" s="9">
        <v>237102822</v>
      </c>
      <c r="L1978" s="5">
        <f t="shared" si="90"/>
        <v>0.9411151033425087</v>
      </c>
      <c r="M1978" s="5">
        <f t="shared" si="91"/>
        <v>0.88414019152306988</v>
      </c>
      <c r="N1978" s="31">
        <f t="shared" si="92"/>
        <v>4.7008257155829881E-2</v>
      </c>
    </row>
    <row r="1979" spans="1:14" ht="33.75">
      <c r="A1979" s="16" t="s">
        <v>59</v>
      </c>
      <c r="B1979" s="17" t="s">
        <v>102</v>
      </c>
      <c r="C1979" s="18" t="s">
        <v>37</v>
      </c>
      <c r="D1979" s="16" t="s">
        <v>101</v>
      </c>
      <c r="E1979" s="9">
        <v>50804520</v>
      </c>
      <c r="F1979" s="9">
        <v>0</v>
      </c>
      <c r="G1979" s="9">
        <v>3385097</v>
      </c>
      <c r="H1979" s="9">
        <v>25200716</v>
      </c>
      <c r="I1979" s="9">
        <v>22218707</v>
      </c>
      <c r="J1979" s="9">
        <v>20518707</v>
      </c>
      <c r="K1979" s="9">
        <v>20518707</v>
      </c>
      <c r="L1979" s="5">
        <f t="shared" si="90"/>
        <v>0.43733720936641068</v>
      </c>
      <c r="M1979" s="5">
        <f t="shared" si="91"/>
        <v>0.40387561972832337</v>
      </c>
      <c r="N1979" s="31">
        <f t="shared" si="92"/>
        <v>0.49603295139881254</v>
      </c>
    </row>
    <row r="1980" spans="1:14" ht="22.5">
      <c r="A1980" s="16" t="s">
        <v>59</v>
      </c>
      <c r="B1980" s="17" t="s">
        <v>100</v>
      </c>
      <c r="C1980" s="18" t="s">
        <v>10</v>
      </c>
      <c r="D1980" s="16" t="s">
        <v>99</v>
      </c>
      <c r="E1980" s="9">
        <v>634975957</v>
      </c>
      <c r="F1980" s="9">
        <v>0</v>
      </c>
      <c r="G1980" s="9">
        <v>0</v>
      </c>
      <c r="H1980" s="9">
        <v>11209192</v>
      </c>
      <c r="I1980" s="9">
        <v>623766765</v>
      </c>
      <c r="J1980" s="9">
        <v>547339665</v>
      </c>
      <c r="K1980" s="9">
        <v>547339665</v>
      </c>
      <c r="L1980" s="5">
        <f t="shared" si="90"/>
        <v>0.98234706074075806</v>
      </c>
      <c r="M1980" s="5">
        <f t="shared" si="91"/>
        <v>0.86198486567263832</v>
      </c>
      <c r="N1980" s="31">
        <f t="shared" si="92"/>
        <v>1.7652939259241905E-2</v>
      </c>
    </row>
    <row r="1981" spans="1:14">
      <c r="A1981" s="16" t="s">
        <v>59</v>
      </c>
      <c r="B1981" s="17" t="s">
        <v>189</v>
      </c>
      <c r="C1981" s="18" t="s">
        <v>37</v>
      </c>
      <c r="D1981" s="16" t="s">
        <v>188</v>
      </c>
      <c r="E1981" s="9">
        <v>2063800</v>
      </c>
      <c r="F1981" s="9">
        <v>0</v>
      </c>
      <c r="G1981" s="9">
        <v>2063800</v>
      </c>
      <c r="H1981" s="9">
        <v>0</v>
      </c>
      <c r="I1981" s="9">
        <v>0</v>
      </c>
      <c r="J1981" s="9">
        <v>0</v>
      </c>
      <c r="K1981" s="9">
        <v>0</v>
      </c>
      <c r="L1981" s="5">
        <f t="shared" si="90"/>
        <v>0</v>
      </c>
      <c r="M1981" s="5">
        <f t="shared" si="91"/>
        <v>0</v>
      </c>
      <c r="N1981" s="31">
        <f t="shared" si="92"/>
        <v>0</v>
      </c>
    </row>
    <row r="1982" spans="1:14" ht="22.5">
      <c r="A1982" s="16" t="s">
        <v>59</v>
      </c>
      <c r="B1982" s="17" t="s">
        <v>98</v>
      </c>
      <c r="C1982" s="18" t="s">
        <v>37</v>
      </c>
      <c r="D1982" s="16" t="s">
        <v>97</v>
      </c>
      <c r="E1982" s="9">
        <v>400669702</v>
      </c>
      <c r="F1982" s="9">
        <v>0</v>
      </c>
      <c r="G1982" s="9">
        <v>60525557</v>
      </c>
      <c r="H1982" s="9">
        <v>0</v>
      </c>
      <c r="I1982" s="9">
        <v>340144145</v>
      </c>
      <c r="J1982" s="9">
        <v>102372891</v>
      </c>
      <c r="K1982" s="9">
        <v>102372891</v>
      </c>
      <c r="L1982" s="5">
        <f t="shared" si="90"/>
        <v>0.848939022097558</v>
      </c>
      <c r="M1982" s="5">
        <f t="shared" si="91"/>
        <v>0.25550444790058019</v>
      </c>
      <c r="N1982" s="31">
        <f t="shared" si="92"/>
        <v>0</v>
      </c>
    </row>
    <row r="1983" spans="1:14" ht="22.5">
      <c r="A1983" s="16" t="s">
        <v>59</v>
      </c>
      <c r="B1983" s="17" t="s">
        <v>96</v>
      </c>
      <c r="C1983" s="18" t="s">
        <v>37</v>
      </c>
      <c r="D1983" s="16" t="s">
        <v>87</v>
      </c>
      <c r="E1983" s="9">
        <v>59121221</v>
      </c>
      <c r="F1983" s="9">
        <v>0</v>
      </c>
      <c r="G1983" s="9">
        <v>0</v>
      </c>
      <c r="H1983" s="9">
        <v>0</v>
      </c>
      <c r="I1983" s="9">
        <v>59121221</v>
      </c>
      <c r="J1983" s="9">
        <v>48576297</v>
      </c>
      <c r="K1983" s="9">
        <v>48576297</v>
      </c>
      <c r="L1983" s="5">
        <f t="shared" si="90"/>
        <v>1</v>
      </c>
      <c r="M1983" s="5">
        <f t="shared" si="91"/>
        <v>0.82163893401322008</v>
      </c>
      <c r="N1983" s="31">
        <f t="shared" si="92"/>
        <v>0</v>
      </c>
    </row>
    <row r="1984" spans="1:14" ht="22.5">
      <c r="A1984" s="16" t="s">
        <v>59</v>
      </c>
      <c r="B1984" s="17" t="s">
        <v>95</v>
      </c>
      <c r="C1984" s="18" t="s">
        <v>37</v>
      </c>
      <c r="D1984" s="16" t="s">
        <v>85</v>
      </c>
      <c r="E1984" s="9">
        <v>7900000</v>
      </c>
      <c r="F1984" s="9">
        <v>0</v>
      </c>
      <c r="G1984" s="9">
        <v>405371</v>
      </c>
      <c r="H1984" s="9">
        <v>643211</v>
      </c>
      <c r="I1984" s="9">
        <v>6851418</v>
      </c>
      <c r="J1984" s="9">
        <v>3455950</v>
      </c>
      <c r="K1984" s="9">
        <v>3455950</v>
      </c>
      <c r="L1984" s="5">
        <f t="shared" si="90"/>
        <v>0.86726810126582277</v>
      </c>
      <c r="M1984" s="5">
        <f t="shared" si="91"/>
        <v>0.43746202531645567</v>
      </c>
      <c r="N1984" s="31">
        <f t="shared" si="92"/>
        <v>8.1419113924050629E-2</v>
      </c>
    </row>
    <row r="1985" spans="1:14" ht="22.5">
      <c r="A1985" s="16" t="s">
        <v>59</v>
      </c>
      <c r="B1985" s="17" t="s">
        <v>94</v>
      </c>
      <c r="C1985" s="18" t="s">
        <v>37</v>
      </c>
      <c r="D1985" s="16" t="s">
        <v>93</v>
      </c>
      <c r="E1985" s="9">
        <v>129611811</v>
      </c>
      <c r="F1985" s="9">
        <v>0</v>
      </c>
      <c r="G1985" s="9">
        <v>0</v>
      </c>
      <c r="H1985" s="9">
        <v>0</v>
      </c>
      <c r="I1985" s="9">
        <v>129611811</v>
      </c>
      <c r="J1985" s="9">
        <v>124313271</v>
      </c>
      <c r="K1985" s="9">
        <v>124313271</v>
      </c>
      <c r="L1985" s="5">
        <f t="shared" si="90"/>
        <v>1</v>
      </c>
      <c r="M1985" s="5">
        <f t="shared" si="91"/>
        <v>0.9591199292786674</v>
      </c>
      <c r="N1985" s="31">
        <f t="shared" si="92"/>
        <v>0</v>
      </c>
    </row>
    <row r="1986" spans="1:14" ht="22.5">
      <c r="A1986" s="16" t="s">
        <v>59</v>
      </c>
      <c r="B1986" s="17" t="s">
        <v>94</v>
      </c>
      <c r="C1986" s="18" t="s">
        <v>10</v>
      </c>
      <c r="D1986" s="16" t="s">
        <v>93</v>
      </c>
      <c r="E1986" s="9">
        <v>918058118</v>
      </c>
      <c r="F1986" s="9">
        <v>0</v>
      </c>
      <c r="G1986" s="9">
        <v>24983965</v>
      </c>
      <c r="H1986" s="9">
        <v>0</v>
      </c>
      <c r="I1986" s="9">
        <v>893074153</v>
      </c>
      <c r="J1986" s="9">
        <v>152845882</v>
      </c>
      <c r="K1986" s="9">
        <v>152845882</v>
      </c>
      <c r="L1986" s="5">
        <f t="shared" ref="L1986:L2049" si="93">I1986/E1986</f>
        <v>0.97278607474826551</v>
      </c>
      <c r="M1986" s="5">
        <f t="shared" ref="M1986:M2049" si="94">J1986/E1986</f>
        <v>0.16648824186967212</v>
      </c>
      <c r="N1986" s="31">
        <f t="shared" ref="N1986:N2049" si="95">H1986/E1986</f>
        <v>0</v>
      </c>
    </row>
    <row r="1987" spans="1:14" ht="22.5">
      <c r="A1987" s="16" t="s">
        <v>59</v>
      </c>
      <c r="B1987" s="17" t="s">
        <v>221</v>
      </c>
      <c r="C1987" s="18" t="s">
        <v>37</v>
      </c>
      <c r="D1987" s="16" t="s">
        <v>220</v>
      </c>
      <c r="E1987" s="9">
        <v>25000000</v>
      </c>
      <c r="F1987" s="9">
        <v>0</v>
      </c>
      <c r="G1987" s="9">
        <v>0</v>
      </c>
      <c r="H1987" s="9">
        <v>0</v>
      </c>
      <c r="I1987" s="9">
        <v>25000000</v>
      </c>
      <c r="J1987" s="9">
        <v>25000000</v>
      </c>
      <c r="K1987" s="9">
        <v>25000000</v>
      </c>
      <c r="L1987" s="5">
        <f t="shared" si="93"/>
        <v>1</v>
      </c>
      <c r="M1987" s="5">
        <f t="shared" si="94"/>
        <v>1</v>
      </c>
      <c r="N1987" s="31">
        <f t="shared" si="95"/>
        <v>0</v>
      </c>
    </row>
    <row r="1988" spans="1:14">
      <c r="A1988" s="16" t="s">
        <v>59</v>
      </c>
      <c r="B1988" s="17" t="s">
        <v>92</v>
      </c>
      <c r="C1988" s="18" t="s">
        <v>37</v>
      </c>
      <c r="D1988" s="16" t="s">
        <v>91</v>
      </c>
      <c r="E1988" s="9">
        <v>151783418</v>
      </c>
      <c r="F1988" s="9">
        <v>0</v>
      </c>
      <c r="G1988" s="9">
        <v>0</v>
      </c>
      <c r="H1988" s="9">
        <v>0</v>
      </c>
      <c r="I1988" s="9">
        <v>151783418</v>
      </c>
      <c r="J1988" s="9">
        <v>0</v>
      </c>
      <c r="K1988" s="9">
        <v>0</v>
      </c>
      <c r="L1988" s="5">
        <f t="shared" si="93"/>
        <v>1</v>
      </c>
      <c r="M1988" s="5">
        <f t="shared" si="94"/>
        <v>0</v>
      </c>
      <c r="N1988" s="31">
        <f t="shared" si="95"/>
        <v>0</v>
      </c>
    </row>
    <row r="1989" spans="1:14">
      <c r="A1989" s="16" t="s">
        <v>59</v>
      </c>
      <c r="B1989" s="17" t="s">
        <v>92</v>
      </c>
      <c r="C1989" s="18" t="s">
        <v>10</v>
      </c>
      <c r="D1989" s="16" t="s">
        <v>91</v>
      </c>
      <c r="E1989" s="9">
        <v>767443952</v>
      </c>
      <c r="F1989" s="9">
        <v>0</v>
      </c>
      <c r="G1989" s="9">
        <v>0</v>
      </c>
      <c r="H1989" s="9">
        <v>0</v>
      </c>
      <c r="I1989" s="9">
        <v>767443952</v>
      </c>
      <c r="J1989" s="9">
        <v>751973482</v>
      </c>
      <c r="K1989" s="9">
        <v>751973482</v>
      </c>
      <c r="L1989" s="5">
        <f t="shared" si="93"/>
        <v>1</v>
      </c>
      <c r="M1989" s="5">
        <f t="shared" si="94"/>
        <v>0.97984156372633713</v>
      </c>
      <c r="N1989" s="31">
        <f t="shared" si="95"/>
        <v>0</v>
      </c>
    </row>
    <row r="1990" spans="1:14" ht="22.5">
      <c r="A1990" s="16" t="s">
        <v>59</v>
      </c>
      <c r="B1990" s="17" t="s">
        <v>88</v>
      </c>
      <c r="C1990" s="18" t="s">
        <v>37</v>
      </c>
      <c r="D1990" s="16" t="s">
        <v>87</v>
      </c>
      <c r="E1990" s="9">
        <v>36342859</v>
      </c>
      <c r="F1990" s="9">
        <v>0</v>
      </c>
      <c r="G1990" s="9">
        <v>0</v>
      </c>
      <c r="H1990" s="9">
        <v>0</v>
      </c>
      <c r="I1990" s="9">
        <v>36342859</v>
      </c>
      <c r="J1990" s="9">
        <v>31973190</v>
      </c>
      <c r="K1990" s="9">
        <v>31973190</v>
      </c>
      <c r="L1990" s="5">
        <f t="shared" si="93"/>
        <v>1</v>
      </c>
      <c r="M1990" s="5">
        <f t="shared" si="94"/>
        <v>0.87976540315664209</v>
      </c>
      <c r="N1990" s="31">
        <f t="shared" si="95"/>
        <v>0</v>
      </c>
    </row>
    <row r="1991" spans="1:14" ht="22.5">
      <c r="A1991" s="16" t="s">
        <v>59</v>
      </c>
      <c r="B1991" s="17" t="s">
        <v>86</v>
      </c>
      <c r="C1991" s="18" t="s">
        <v>37</v>
      </c>
      <c r="D1991" s="16" t="s">
        <v>85</v>
      </c>
      <c r="E1991" s="9">
        <v>14504789</v>
      </c>
      <c r="F1991" s="9">
        <v>0</v>
      </c>
      <c r="G1991" s="9">
        <v>460400</v>
      </c>
      <c r="H1991" s="9">
        <v>151434</v>
      </c>
      <c r="I1991" s="9">
        <v>13892955</v>
      </c>
      <c r="J1991" s="9">
        <v>9654908</v>
      </c>
      <c r="K1991" s="9">
        <v>9654908</v>
      </c>
      <c r="L1991" s="5">
        <f t="shared" si="93"/>
        <v>0.95781848326094232</v>
      </c>
      <c r="M1991" s="5">
        <f t="shared" si="94"/>
        <v>0.66563588067361756</v>
      </c>
      <c r="N1991" s="31">
        <f t="shared" si="95"/>
        <v>1.0440275966785867E-2</v>
      </c>
    </row>
    <row r="1992" spans="1:14" ht="22.5">
      <c r="A1992" s="16" t="s">
        <v>59</v>
      </c>
      <c r="B1992" s="17" t="s">
        <v>84</v>
      </c>
      <c r="C1992" s="18" t="s">
        <v>10</v>
      </c>
      <c r="D1992" s="16" t="s">
        <v>83</v>
      </c>
      <c r="E1992" s="9">
        <v>31635423</v>
      </c>
      <c r="F1992" s="9">
        <v>0</v>
      </c>
      <c r="G1992" s="9">
        <v>0</v>
      </c>
      <c r="H1992" s="9">
        <v>0</v>
      </c>
      <c r="I1992" s="9">
        <v>31635423</v>
      </c>
      <c r="J1992" s="9">
        <v>27831750</v>
      </c>
      <c r="K1992" s="9">
        <v>27831750</v>
      </c>
      <c r="L1992" s="5">
        <f t="shared" si="93"/>
        <v>1</v>
      </c>
      <c r="M1992" s="5">
        <f t="shared" si="94"/>
        <v>0.87976538198967658</v>
      </c>
      <c r="N1992" s="31">
        <f t="shared" si="95"/>
        <v>0</v>
      </c>
    </row>
    <row r="1993" spans="1:14" ht="22.5">
      <c r="A1993" s="16" t="s">
        <v>59</v>
      </c>
      <c r="B1993" s="17" t="s">
        <v>185</v>
      </c>
      <c r="C1993" s="18" t="s">
        <v>24</v>
      </c>
      <c r="D1993" s="16" t="s">
        <v>87</v>
      </c>
      <c r="E1993" s="9">
        <v>113289612</v>
      </c>
      <c r="F1993" s="9">
        <v>0</v>
      </c>
      <c r="G1993" s="9">
        <v>0</v>
      </c>
      <c r="H1993" s="9">
        <v>0</v>
      </c>
      <c r="I1993" s="9">
        <v>113289612</v>
      </c>
      <c r="J1993" s="9">
        <v>99320438</v>
      </c>
      <c r="K1993" s="9">
        <v>99320438</v>
      </c>
      <c r="L1993" s="5">
        <f t="shared" si="93"/>
        <v>1</v>
      </c>
      <c r="M1993" s="5">
        <f t="shared" si="94"/>
        <v>0.87669501419070972</v>
      </c>
      <c r="N1993" s="31">
        <f t="shared" si="95"/>
        <v>0</v>
      </c>
    </row>
    <row r="1994" spans="1:14">
      <c r="A1994" s="16" t="s">
        <v>58</v>
      </c>
      <c r="B1994" s="17" t="s">
        <v>178</v>
      </c>
      <c r="C1994" s="18" t="s">
        <v>10</v>
      </c>
      <c r="D1994" s="16" t="s">
        <v>177</v>
      </c>
      <c r="E1994" s="9">
        <v>87823842</v>
      </c>
      <c r="F1994" s="9">
        <v>0</v>
      </c>
      <c r="G1994" s="9">
        <v>347</v>
      </c>
      <c r="H1994" s="9">
        <v>0</v>
      </c>
      <c r="I1994" s="9">
        <v>87823495</v>
      </c>
      <c r="J1994" s="9">
        <v>87823493.390000001</v>
      </c>
      <c r="K1994" s="9">
        <v>87823493.390000001</v>
      </c>
      <c r="L1994" s="5">
        <f t="shared" si="93"/>
        <v>0.99999604890890559</v>
      </c>
      <c r="M1994" s="5">
        <f t="shared" si="94"/>
        <v>0.9999960305767539</v>
      </c>
      <c r="N1994" s="31">
        <f t="shared" si="95"/>
        <v>0</v>
      </c>
    </row>
    <row r="1995" spans="1:14">
      <c r="A1995" s="16" t="s">
        <v>58</v>
      </c>
      <c r="B1995" s="17" t="s">
        <v>231</v>
      </c>
      <c r="C1995" s="18" t="s">
        <v>10</v>
      </c>
      <c r="D1995" s="16" t="s">
        <v>230</v>
      </c>
      <c r="E1995" s="9">
        <v>1569809</v>
      </c>
      <c r="F1995" s="9">
        <v>0</v>
      </c>
      <c r="G1995" s="9">
        <v>0</v>
      </c>
      <c r="H1995" s="9">
        <v>0</v>
      </c>
      <c r="I1995" s="9">
        <v>1569809</v>
      </c>
      <c r="J1995" s="9">
        <v>1563555</v>
      </c>
      <c r="K1995" s="9">
        <v>1563555</v>
      </c>
      <c r="L1995" s="5">
        <f t="shared" si="93"/>
        <v>1</v>
      </c>
      <c r="M1995" s="5">
        <f t="shared" si="94"/>
        <v>0.99601607584107366</v>
      </c>
      <c r="N1995" s="31">
        <f t="shared" si="95"/>
        <v>0</v>
      </c>
    </row>
    <row r="1996" spans="1:14">
      <c r="A1996" s="16" t="s">
        <v>58</v>
      </c>
      <c r="B1996" s="17" t="s">
        <v>229</v>
      </c>
      <c r="C1996" s="18" t="s">
        <v>10</v>
      </c>
      <c r="D1996" s="16" t="s">
        <v>228</v>
      </c>
      <c r="E1996" s="9">
        <v>39955</v>
      </c>
      <c r="F1996" s="9">
        <v>0</v>
      </c>
      <c r="G1996" s="9">
        <v>0</v>
      </c>
      <c r="H1996" s="9">
        <v>0</v>
      </c>
      <c r="I1996" s="9">
        <v>39955</v>
      </c>
      <c r="J1996" s="9">
        <v>5128</v>
      </c>
      <c r="K1996" s="9">
        <v>5128</v>
      </c>
      <c r="L1996" s="5">
        <f t="shared" si="93"/>
        <v>1</v>
      </c>
      <c r="M1996" s="5">
        <f t="shared" si="94"/>
        <v>0.12834438743586535</v>
      </c>
      <c r="N1996" s="31">
        <f t="shared" si="95"/>
        <v>0</v>
      </c>
    </row>
    <row r="1997" spans="1:14">
      <c r="A1997" s="16" t="s">
        <v>58</v>
      </c>
      <c r="B1997" s="17" t="s">
        <v>176</v>
      </c>
      <c r="C1997" s="18" t="s">
        <v>10</v>
      </c>
      <c r="D1997" s="16" t="s">
        <v>175</v>
      </c>
      <c r="E1997" s="9">
        <v>33360867</v>
      </c>
      <c r="F1997" s="9">
        <v>0</v>
      </c>
      <c r="G1997" s="9">
        <v>1162000</v>
      </c>
      <c r="H1997" s="9">
        <v>175000.01999999955</v>
      </c>
      <c r="I1997" s="9">
        <v>32023866.98</v>
      </c>
      <c r="J1997" s="9">
        <v>25414758.98</v>
      </c>
      <c r="K1997" s="9">
        <v>25414758.98</v>
      </c>
      <c r="L1997" s="5">
        <f t="shared" si="93"/>
        <v>0.95992310331742881</v>
      </c>
      <c r="M1997" s="5">
        <f t="shared" si="94"/>
        <v>0.7618135038277033</v>
      </c>
      <c r="N1997" s="31">
        <f t="shared" si="95"/>
        <v>5.2456676260841644E-3</v>
      </c>
    </row>
    <row r="1998" spans="1:14">
      <c r="A1998" s="16" t="s">
        <v>58</v>
      </c>
      <c r="B1998" s="17" t="s">
        <v>170</v>
      </c>
      <c r="C1998" s="18" t="s">
        <v>10</v>
      </c>
      <c r="D1998" s="16" t="s">
        <v>169</v>
      </c>
      <c r="E1998" s="9">
        <v>13793900</v>
      </c>
      <c r="F1998" s="9">
        <v>0</v>
      </c>
      <c r="G1998" s="9">
        <v>0</v>
      </c>
      <c r="H1998" s="9">
        <v>0</v>
      </c>
      <c r="I1998" s="9">
        <v>13793900</v>
      </c>
      <c r="J1998" s="9">
        <v>5920976</v>
      </c>
      <c r="K1998" s="9">
        <v>5920976</v>
      </c>
      <c r="L1998" s="5">
        <f t="shared" si="93"/>
        <v>1</v>
      </c>
      <c r="M1998" s="5">
        <f t="shared" si="94"/>
        <v>0.42924597104517215</v>
      </c>
      <c r="N1998" s="31">
        <f t="shared" si="95"/>
        <v>0</v>
      </c>
    </row>
    <row r="1999" spans="1:14">
      <c r="A1999" s="16" t="s">
        <v>58</v>
      </c>
      <c r="B1999" s="17" t="s">
        <v>168</v>
      </c>
      <c r="C1999" s="18" t="s">
        <v>10</v>
      </c>
      <c r="D1999" s="16" t="s">
        <v>167</v>
      </c>
      <c r="E1999" s="9">
        <v>4052889</v>
      </c>
      <c r="F1999" s="9">
        <v>0</v>
      </c>
      <c r="G1999" s="9">
        <v>0</v>
      </c>
      <c r="H1999" s="9">
        <v>0.35999999986961484</v>
      </c>
      <c r="I1999" s="9">
        <v>4052888.64</v>
      </c>
      <c r="J1999" s="9">
        <v>4052509.64</v>
      </c>
      <c r="K1999" s="9">
        <v>4052509.64</v>
      </c>
      <c r="L1999" s="5">
        <f t="shared" si="93"/>
        <v>0.9999999111744734</v>
      </c>
      <c r="M1999" s="5">
        <f t="shared" si="94"/>
        <v>0.99990639763388545</v>
      </c>
      <c r="N1999" s="31">
        <f t="shared" si="95"/>
        <v>8.8825526647686342E-8</v>
      </c>
    </row>
    <row r="2000" spans="1:14">
      <c r="A2000" s="16" t="s">
        <v>58</v>
      </c>
      <c r="B2000" s="17" t="s">
        <v>203</v>
      </c>
      <c r="C2000" s="18" t="s">
        <v>10</v>
      </c>
      <c r="D2000" s="16" t="s">
        <v>202</v>
      </c>
      <c r="E2000" s="9">
        <v>370878721</v>
      </c>
      <c r="F2000" s="9">
        <v>0</v>
      </c>
      <c r="G2000" s="9">
        <v>36451500</v>
      </c>
      <c r="H2000" s="9">
        <v>95806.990000009537</v>
      </c>
      <c r="I2000" s="9">
        <v>334331414.00999999</v>
      </c>
      <c r="J2000" s="9">
        <v>280604758.00999999</v>
      </c>
      <c r="K2000" s="9">
        <v>280604758.00999999</v>
      </c>
      <c r="L2000" s="5">
        <f t="shared" si="93"/>
        <v>0.90145752527549294</v>
      </c>
      <c r="M2000" s="5">
        <f t="shared" si="94"/>
        <v>0.75659438549994351</v>
      </c>
      <c r="N2000" s="31">
        <f t="shared" si="95"/>
        <v>2.5832431081968042E-4</v>
      </c>
    </row>
    <row r="2001" spans="1:14">
      <c r="A2001" s="16" t="s">
        <v>58</v>
      </c>
      <c r="B2001" s="17" t="s">
        <v>166</v>
      </c>
      <c r="C2001" s="18" t="s">
        <v>10</v>
      </c>
      <c r="D2001" s="16" t="s">
        <v>165</v>
      </c>
      <c r="E2001" s="9">
        <v>11171384</v>
      </c>
      <c r="F2001" s="9">
        <v>0</v>
      </c>
      <c r="G2001" s="9">
        <v>0</v>
      </c>
      <c r="H2001" s="9">
        <v>0.23000000044703484</v>
      </c>
      <c r="I2001" s="9">
        <v>11171383.77</v>
      </c>
      <c r="J2001" s="9">
        <v>5713683.7699999996</v>
      </c>
      <c r="K2001" s="9">
        <v>5713683.7699999996</v>
      </c>
      <c r="L2001" s="5">
        <f t="shared" si="93"/>
        <v>0.9999999794116825</v>
      </c>
      <c r="M2001" s="5">
        <f t="shared" si="94"/>
        <v>0.51145710952197143</v>
      </c>
      <c r="N2001" s="31">
        <f t="shared" si="95"/>
        <v>2.0588317476781287E-8</v>
      </c>
    </row>
    <row r="2002" spans="1:14">
      <c r="A2002" s="16" t="s">
        <v>58</v>
      </c>
      <c r="B2002" s="17" t="s">
        <v>211</v>
      </c>
      <c r="C2002" s="18" t="s">
        <v>10</v>
      </c>
      <c r="D2002" s="16" t="s">
        <v>210</v>
      </c>
      <c r="E2002" s="9">
        <v>401700</v>
      </c>
      <c r="F2002" s="9">
        <v>0</v>
      </c>
      <c r="G2002" s="9">
        <v>0</v>
      </c>
      <c r="H2002" s="9">
        <v>0</v>
      </c>
      <c r="I2002" s="9">
        <v>401700</v>
      </c>
      <c r="J2002" s="9">
        <v>401700</v>
      </c>
      <c r="K2002" s="9">
        <v>401700</v>
      </c>
      <c r="L2002" s="5">
        <f t="shared" si="93"/>
        <v>1</v>
      </c>
      <c r="M2002" s="5">
        <f t="shared" si="94"/>
        <v>1</v>
      </c>
      <c r="N2002" s="31">
        <f t="shared" si="95"/>
        <v>0</v>
      </c>
    </row>
    <row r="2003" spans="1:14">
      <c r="A2003" s="16" t="s">
        <v>58</v>
      </c>
      <c r="B2003" s="17" t="s">
        <v>164</v>
      </c>
      <c r="C2003" s="18" t="s">
        <v>10</v>
      </c>
      <c r="D2003" s="16" t="s">
        <v>163</v>
      </c>
      <c r="E2003" s="9">
        <v>42130000</v>
      </c>
      <c r="F2003" s="9">
        <v>0</v>
      </c>
      <c r="G2003" s="9">
        <v>984514</v>
      </c>
      <c r="H2003" s="9">
        <v>4185343</v>
      </c>
      <c r="I2003" s="9">
        <v>36960143</v>
      </c>
      <c r="J2003" s="9">
        <v>22746645</v>
      </c>
      <c r="K2003" s="9">
        <v>22746645</v>
      </c>
      <c r="L2003" s="5">
        <f t="shared" si="93"/>
        <v>0.87728798955613574</v>
      </c>
      <c r="M2003" s="5">
        <f t="shared" si="94"/>
        <v>0.53991561832423451</v>
      </c>
      <c r="N2003" s="31">
        <f t="shared" si="95"/>
        <v>9.9343531924994066E-2</v>
      </c>
    </row>
    <row r="2004" spans="1:14">
      <c r="A2004" s="16" t="s">
        <v>58</v>
      </c>
      <c r="B2004" s="17" t="s">
        <v>209</v>
      </c>
      <c r="C2004" s="18" t="s">
        <v>10</v>
      </c>
      <c r="D2004" s="16" t="s">
        <v>208</v>
      </c>
      <c r="E2004" s="9">
        <v>6000000</v>
      </c>
      <c r="F2004" s="9">
        <v>0</v>
      </c>
      <c r="G2004" s="9">
        <v>1136037</v>
      </c>
      <c r="H2004" s="9">
        <v>31873</v>
      </c>
      <c r="I2004" s="9">
        <v>4832090</v>
      </c>
      <c r="J2004" s="9">
        <v>4332090</v>
      </c>
      <c r="K2004" s="9">
        <v>4332090</v>
      </c>
      <c r="L2004" s="5">
        <f t="shared" si="93"/>
        <v>0.80534833333333333</v>
      </c>
      <c r="M2004" s="5">
        <f t="shared" si="94"/>
        <v>0.72201499999999996</v>
      </c>
      <c r="N2004" s="31">
        <f t="shared" si="95"/>
        <v>5.3121666666666664E-3</v>
      </c>
    </row>
    <row r="2005" spans="1:14">
      <c r="A2005" s="16" t="s">
        <v>58</v>
      </c>
      <c r="B2005" s="17" t="s">
        <v>162</v>
      </c>
      <c r="C2005" s="18" t="s">
        <v>10</v>
      </c>
      <c r="D2005" s="16" t="s">
        <v>161</v>
      </c>
      <c r="E2005" s="9">
        <v>248260204</v>
      </c>
      <c r="F2005" s="9">
        <v>0</v>
      </c>
      <c r="G2005" s="9">
        <v>0</v>
      </c>
      <c r="H2005" s="9">
        <v>5263041</v>
      </c>
      <c r="I2005" s="9">
        <v>242997163</v>
      </c>
      <c r="J2005" s="9">
        <v>121498582</v>
      </c>
      <c r="K2005" s="9">
        <v>121498582</v>
      </c>
      <c r="L2005" s="5">
        <f t="shared" si="93"/>
        <v>0.9788003034106908</v>
      </c>
      <c r="M2005" s="5">
        <f t="shared" si="94"/>
        <v>0.4894001537193613</v>
      </c>
      <c r="N2005" s="31">
        <f t="shared" si="95"/>
        <v>2.1199696589309175E-2</v>
      </c>
    </row>
    <row r="2006" spans="1:14" ht="22.5">
      <c r="A2006" s="16" t="s">
        <v>58</v>
      </c>
      <c r="B2006" s="17" t="s">
        <v>160</v>
      </c>
      <c r="C2006" s="18" t="s">
        <v>10</v>
      </c>
      <c r="D2006" s="16" t="s">
        <v>87</v>
      </c>
      <c r="E2006" s="9">
        <v>88741376</v>
      </c>
      <c r="F2006" s="9">
        <v>0</v>
      </c>
      <c r="G2006" s="9">
        <v>0</v>
      </c>
      <c r="H2006" s="9">
        <v>0</v>
      </c>
      <c r="I2006" s="9">
        <v>88741376</v>
      </c>
      <c r="J2006" s="9">
        <v>74207638</v>
      </c>
      <c r="K2006" s="9">
        <v>74207638</v>
      </c>
      <c r="L2006" s="5">
        <f t="shared" si="93"/>
        <v>1</v>
      </c>
      <c r="M2006" s="5">
        <f t="shared" si="94"/>
        <v>0.8362236573839017</v>
      </c>
      <c r="N2006" s="31">
        <f t="shared" si="95"/>
        <v>0</v>
      </c>
    </row>
    <row r="2007" spans="1:14" ht="22.5">
      <c r="A2007" s="16" t="s">
        <v>58</v>
      </c>
      <c r="B2007" s="17" t="s">
        <v>159</v>
      </c>
      <c r="C2007" s="18" t="s">
        <v>10</v>
      </c>
      <c r="D2007" s="16" t="s">
        <v>85</v>
      </c>
      <c r="E2007" s="9">
        <v>5294785</v>
      </c>
      <c r="F2007" s="9">
        <v>0</v>
      </c>
      <c r="G2007" s="9">
        <v>0</v>
      </c>
      <c r="H2007" s="9">
        <v>153445</v>
      </c>
      <c r="I2007" s="9">
        <v>5141340</v>
      </c>
      <c r="J2007" s="9">
        <v>5026104</v>
      </c>
      <c r="K2007" s="9">
        <v>5026104</v>
      </c>
      <c r="L2007" s="5">
        <f t="shared" si="93"/>
        <v>0.97101959758517109</v>
      </c>
      <c r="M2007" s="5">
        <f t="shared" si="94"/>
        <v>0.94925554106540677</v>
      </c>
      <c r="N2007" s="31">
        <f t="shared" si="95"/>
        <v>2.898040241482893E-2</v>
      </c>
    </row>
    <row r="2008" spans="1:14">
      <c r="A2008" s="16" t="s">
        <v>58</v>
      </c>
      <c r="B2008" s="17" t="s">
        <v>158</v>
      </c>
      <c r="C2008" s="18" t="s">
        <v>10</v>
      </c>
      <c r="D2008" s="16" t="s">
        <v>157</v>
      </c>
      <c r="E2008" s="9">
        <v>79648026</v>
      </c>
      <c r="F2008" s="9">
        <v>0</v>
      </c>
      <c r="G2008" s="9">
        <v>79648026</v>
      </c>
      <c r="H2008" s="9">
        <v>0</v>
      </c>
      <c r="I2008" s="9">
        <v>0</v>
      </c>
      <c r="J2008" s="9">
        <v>0</v>
      </c>
      <c r="K2008" s="9">
        <v>0</v>
      </c>
      <c r="L2008" s="5">
        <f t="shared" si="93"/>
        <v>0</v>
      </c>
      <c r="M2008" s="5">
        <f t="shared" si="94"/>
        <v>0</v>
      </c>
      <c r="N2008" s="31">
        <f t="shared" si="95"/>
        <v>0</v>
      </c>
    </row>
    <row r="2009" spans="1:14">
      <c r="A2009" s="16" t="s">
        <v>58</v>
      </c>
      <c r="B2009" s="17" t="s">
        <v>156</v>
      </c>
      <c r="C2009" s="18" t="s">
        <v>10</v>
      </c>
      <c r="D2009" s="16" t="s">
        <v>155</v>
      </c>
      <c r="E2009" s="9">
        <v>87980858</v>
      </c>
      <c r="F2009" s="9">
        <v>0</v>
      </c>
      <c r="G2009" s="9">
        <v>1295454</v>
      </c>
      <c r="H2009" s="9">
        <v>0</v>
      </c>
      <c r="I2009" s="9">
        <v>86685404</v>
      </c>
      <c r="J2009" s="9">
        <v>50855677</v>
      </c>
      <c r="K2009" s="9">
        <v>50855677</v>
      </c>
      <c r="L2009" s="5">
        <f t="shared" si="93"/>
        <v>0.98527572895458693</v>
      </c>
      <c r="M2009" s="5">
        <f t="shared" si="94"/>
        <v>0.57803115536790972</v>
      </c>
      <c r="N2009" s="31">
        <f t="shared" si="95"/>
        <v>0</v>
      </c>
    </row>
    <row r="2010" spans="1:14">
      <c r="A2010" s="16" t="s">
        <v>58</v>
      </c>
      <c r="B2010" s="17" t="s">
        <v>154</v>
      </c>
      <c r="C2010" s="18" t="s">
        <v>10</v>
      </c>
      <c r="D2010" s="16" t="s">
        <v>153</v>
      </c>
      <c r="E2010" s="9">
        <v>42600000</v>
      </c>
      <c r="F2010" s="9">
        <v>0</v>
      </c>
      <c r="G2010" s="9">
        <v>0</v>
      </c>
      <c r="H2010" s="9">
        <v>0</v>
      </c>
      <c r="I2010" s="9">
        <v>42600000</v>
      </c>
      <c r="J2010" s="9">
        <v>37600000</v>
      </c>
      <c r="K2010" s="9">
        <v>37600000</v>
      </c>
      <c r="L2010" s="5">
        <f t="shared" si="93"/>
        <v>1</v>
      </c>
      <c r="M2010" s="5">
        <f t="shared" si="94"/>
        <v>0.88262910798122063</v>
      </c>
      <c r="N2010" s="31">
        <f t="shared" si="95"/>
        <v>0</v>
      </c>
    </row>
    <row r="2011" spans="1:14" ht="22.5">
      <c r="A2011" s="16" t="s">
        <v>58</v>
      </c>
      <c r="B2011" s="17" t="s">
        <v>152</v>
      </c>
      <c r="C2011" s="18" t="s">
        <v>10</v>
      </c>
      <c r="D2011" s="16" t="s">
        <v>151</v>
      </c>
      <c r="E2011" s="9">
        <v>443117280</v>
      </c>
      <c r="F2011" s="9">
        <v>0</v>
      </c>
      <c r="G2011" s="9">
        <v>0</v>
      </c>
      <c r="H2011" s="9">
        <v>540</v>
      </c>
      <c r="I2011" s="9">
        <v>443116740</v>
      </c>
      <c r="J2011" s="9">
        <v>406190345</v>
      </c>
      <c r="K2011" s="9">
        <v>406190345</v>
      </c>
      <c r="L2011" s="5">
        <f t="shared" si="93"/>
        <v>0.99999878136099773</v>
      </c>
      <c r="M2011" s="5">
        <f t="shared" si="94"/>
        <v>0.91666554958091451</v>
      </c>
      <c r="N2011" s="31">
        <f t="shared" si="95"/>
        <v>1.2186390022975407E-6</v>
      </c>
    </row>
    <row r="2012" spans="1:14" ht="22.5">
      <c r="A2012" s="16" t="s">
        <v>58</v>
      </c>
      <c r="B2012" s="17" t="s">
        <v>150</v>
      </c>
      <c r="C2012" s="18" t="s">
        <v>10</v>
      </c>
      <c r="D2012" s="16" t="s">
        <v>149</v>
      </c>
      <c r="E2012" s="9">
        <v>529991554</v>
      </c>
      <c r="F2012" s="9">
        <v>0</v>
      </c>
      <c r="G2012" s="9">
        <v>39315685</v>
      </c>
      <c r="H2012" s="9">
        <v>0</v>
      </c>
      <c r="I2012" s="9">
        <v>490675869</v>
      </c>
      <c r="J2012" s="9">
        <v>487033798</v>
      </c>
      <c r="K2012" s="9">
        <v>487033798</v>
      </c>
      <c r="L2012" s="5">
        <f t="shared" si="93"/>
        <v>0.92581828011546008</v>
      </c>
      <c r="M2012" s="5">
        <f t="shared" si="94"/>
        <v>0.91894633852976459</v>
      </c>
      <c r="N2012" s="31">
        <f t="shared" si="95"/>
        <v>0</v>
      </c>
    </row>
    <row r="2013" spans="1:14" ht="22.5">
      <c r="A2013" s="16" t="s">
        <v>58</v>
      </c>
      <c r="B2013" s="17" t="s">
        <v>148</v>
      </c>
      <c r="C2013" s="18" t="s">
        <v>10</v>
      </c>
      <c r="D2013" s="16" t="s">
        <v>127</v>
      </c>
      <c r="E2013" s="9">
        <v>4286360</v>
      </c>
      <c r="F2013" s="9">
        <v>0</v>
      </c>
      <c r="G2013" s="9">
        <v>0</v>
      </c>
      <c r="H2013" s="9">
        <v>0</v>
      </c>
      <c r="I2013" s="9">
        <v>4286360</v>
      </c>
      <c r="J2013" s="9">
        <v>1908801.7</v>
      </c>
      <c r="K2013" s="9">
        <v>1908801.7</v>
      </c>
      <c r="L2013" s="5">
        <f t="shared" si="93"/>
        <v>1</v>
      </c>
      <c r="M2013" s="5">
        <f t="shared" si="94"/>
        <v>0.44531996845808564</v>
      </c>
      <c r="N2013" s="31">
        <f t="shared" si="95"/>
        <v>0</v>
      </c>
    </row>
    <row r="2014" spans="1:14" ht="22.5">
      <c r="A2014" s="16" t="s">
        <v>58</v>
      </c>
      <c r="B2014" s="17" t="s">
        <v>147</v>
      </c>
      <c r="C2014" s="18" t="s">
        <v>10</v>
      </c>
      <c r="D2014" s="16" t="s">
        <v>146</v>
      </c>
      <c r="E2014" s="9">
        <v>126113664</v>
      </c>
      <c r="F2014" s="9">
        <v>0</v>
      </c>
      <c r="G2014" s="9">
        <v>0</v>
      </c>
      <c r="H2014" s="9">
        <v>0</v>
      </c>
      <c r="I2014" s="9">
        <v>126113664</v>
      </c>
      <c r="J2014" s="9">
        <v>110270868</v>
      </c>
      <c r="K2014" s="9">
        <v>110270868</v>
      </c>
      <c r="L2014" s="5">
        <f t="shared" si="93"/>
        <v>1</v>
      </c>
      <c r="M2014" s="5">
        <f t="shared" si="94"/>
        <v>0.87437684785686665</v>
      </c>
      <c r="N2014" s="31">
        <f t="shared" si="95"/>
        <v>0</v>
      </c>
    </row>
    <row r="2015" spans="1:14" ht="22.5">
      <c r="A2015" s="16" t="s">
        <v>58</v>
      </c>
      <c r="B2015" s="17" t="s">
        <v>145</v>
      </c>
      <c r="C2015" s="18" t="s">
        <v>10</v>
      </c>
      <c r="D2015" s="16" t="s">
        <v>144</v>
      </c>
      <c r="E2015" s="9">
        <v>15033565</v>
      </c>
      <c r="F2015" s="9">
        <v>0</v>
      </c>
      <c r="G2015" s="9">
        <v>0</v>
      </c>
      <c r="H2015" s="9">
        <v>735160</v>
      </c>
      <c r="I2015" s="9">
        <v>14298405</v>
      </c>
      <c r="J2015" s="9">
        <v>12329595</v>
      </c>
      <c r="K2015" s="9">
        <v>12329595</v>
      </c>
      <c r="L2015" s="5">
        <f t="shared" si="93"/>
        <v>0.95109875801248744</v>
      </c>
      <c r="M2015" s="5">
        <f t="shared" si="94"/>
        <v>0.8201378049717416</v>
      </c>
      <c r="N2015" s="31">
        <f t="shared" si="95"/>
        <v>4.8901241987512611E-2</v>
      </c>
    </row>
    <row r="2016" spans="1:14" ht="22.5">
      <c r="A2016" s="16" t="s">
        <v>58</v>
      </c>
      <c r="B2016" s="17" t="s">
        <v>143</v>
      </c>
      <c r="C2016" s="18" t="s">
        <v>10</v>
      </c>
      <c r="D2016" s="16" t="s">
        <v>85</v>
      </c>
      <c r="E2016" s="9">
        <v>5873437</v>
      </c>
      <c r="F2016" s="9">
        <v>0</v>
      </c>
      <c r="G2016" s="9">
        <v>0</v>
      </c>
      <c r="H2016" s="9">
        <v>0</v>
      </c>
      <c r="I2016" s="9">
        <v>5873437</v>
      </c>
      <c r="J2016" s="9">
        <v>5873437</v>
      </c>
      <c r="K2016" s="9">
        <v>5873437</v>
      </c>
      <c r="L2016" s="5">
        <f t="shared" si="93"/>
        <v>1</v>
      </c>
      <c r="M2016" s="5">
        <f t="shared" si="94"/>
        <v>1</v>
      </c>
      <c r="N2016" s="31">
        <f t="shared" si="95"/>
        <v>0</v>
      </c>
    </row>
    <row r="2017" spans="1:14">
      <c r="A2017" s="16" t="s">
        <v>58</v>
      </c>
      <c r="B2017" s="17" t="s">
        <v>142</v>
      </c>
      <c r="C2017" s="18" t="s">
        <v>10</v>
      </c>
      <c r="D2017" s="16" t="s">
        <v>141</v>
      </c>
      <c r="E2017" s="9">
        <v>8125000</v>
      </c>
      <c r="F2017" s="9">
        <v>0</v>
      </c>
      <c r="G2017" s="9">
        <v>1328000</v>
      </c>
      <c r="H2017" s="9">
        <v>1194007</v>
      </c>
      <c r="I2017" s="9">
        <v>5602993</v>
      </c>
      <c r="J2017" s="9">
        <v>5602993</v>
      </c>
      <c r="K2017" s="9">
        <v>5602993</v>
      </c>
      <c r="L2017" s="5">
        <f t="shared" si="93"/>
        <v>0.68959913846153842</v>
      </c>
      <c r="M2017" s="5">
        <f t="shared" si="94"/>
        <v>0.68959913846153842</v>
      </c>
      <c r="N2017" s="31">
        <f t="shared" si="95"/>
        <v>0.1469547076923077</v>
      </c>
    </row>
    <row r="2018" spans="1:14" ht="22.5">
      <c r="A2018" s="16" t="s">
        <v>58</v>
      </c>
      <c r="B2018" s="17" t="s">
        <v>140</v>
      </c>
      <c r="C2018" s="18" t="s">
        <v>10</v>
      </c>
      <c r="D2018" s="16" t="s">
        <v>87</v>
      </c>
      <c r="E2018" s="9">
        <v>23193125</v>
      </c>
      <c r="F2018" s="9">
        <v>0</v>
      </c>
      <c r="G2018" s="9">
        <v>0</v>
      </c>
      <c r="H2018" s="9">
        <v>0</v>
      </c>
      <c r="I2018" s="9">
        <v>23193125</v>
      </c>
      <c r="J2018" s="9">
        <v>19296680</v>
      </c>
      <c r="K2018" s="9">
        <v>19296680</v>
      </c>
      <c r="L2018" s="5">
        <f t="shared" si="93"/>
        <v>1</v>
      </c>
      <c r="M2018" s="5">
        <f t="shared" si="94"/>
        <v>0.83199999999999996</v>
      </c>
      <c r="N2018" s="31">
        <f t="shared" si="95"/>
        <v>0</v>
      </c>
    </row>
    <row r="2019" spans="1:14" ht="22.5">
      <c r="A2019" s="16" t="s">
        <v>58</v>
      </c>
      <c r="B2019" s="17" t="s">
        <v>139</v>
      </c>
      <c r="C2019" s="18" t="s">
        <v>10</v>
      </c>
      <c r="D2019" s="16" t="s">
        <v>85</v>
      </c>
      <c r="E2019" s="9">
        <v>40620000</v>
      </c>
      <c r="F2019" s="9">
        <v>0</v>
      </c>
      <c r="G2019" s="9">
        <v>0</v>
      </c>
      <c r="H2019" s="9">
        <v>999947</v>
      </c>
      <c r="I2019" s="9">
        <v>39620053</v>
      </c>
      <c r="J2019" s="9">
        <v>26877536</v>
      </c>
      <c r="K2019" s="9">
        <v>26877536</v>
      </c>
      <c r="L2019" s="5">
        <f t="shared" si="93"/>
        <v>0.97538289020187097</v>
      </c>
      <c r="M2019" s="5">
        <f t="shared" si="94"/>
        <v>0.66168232397833582</v>
      </c>
      <c r="N2019" s="31">
        <f t="shared" si="95"/>
        <v>2.4617109798129002E-2</v>
      </c>
    </row>
    <row r="2020" spans="1:14" ht="22.5">
      <c r="A2020" s="16" t="s">
        <v>58</v>
      </c>
      <c r="B2020" s="17" t="s">
        <v>138</v>
      </c>
      <c r="C2020" s="18" t="s">
        <v>10</v>
      </c>
      <c r="D2020" s="16" t="s">
        <v>87</v>
      </c>
      <c r="E2020" s="9">
        <v>32006513</v>
      </c>
      <c r="F2020" s="9">
        <v>0</v>
      </c>
      <c r="G2020" s="9">
        <v>0</v>
      </c>
      <c r="H2020" s="9">
        <v>0</v>
      </c>
      <c r="I2020" s="9">
        <v>32006513</v>
      </c>
      <c r="J2020" s="9">
        <v>28202840</v>
      </c>
      <c r="K2020" s="9">
        <v>28202840</v>
      </c>
      <c r="L2020" s="5">
        <f t="shared" si="93"/>
        <v>1</v>
      </c>
      <c r="M2020" s="5">
        <f t="shared" si="94"/>
        <v>0.88115940652454083</v>
      </c>
      <c r="N2020" s="31">
        <f t="shared" si="95"/>
        <v>0</v>
      </c>
    </row>
    <row r="2021" spans="1:14" ht="22.5">
      <c r="A2021" s="16" t="s">
        <v>58</v>
      </c>
      <c r="B2021" s="17" t="s">
        <v>137</v>
      </c>
      <c r="C2021" s="18" t="s">
        <v>10</v>
      </c>
      <c r="D2021" s="16" t="s">
        <v>85</v>
      </c>
      <c r="E2021" s="9">
        <v>301062</v>
      </c>
      <c r="F2021" s="9">
        <v>0</v>
      </c>
      <c r="G2021" s="9">
        <v>0</v>
      </c>
      <c r="H2021" s="9">
        <v>301062</v>
      </c>
      <c r="I2021" s="9">
        <v>0</v>
      </c>
      <c r="J2021" s="9">
        <v>0</v>
      </c>
      <c r="K2021" s="9">
        <v>0</v>
      </c>
      <c r="L2021" s="5">
        <f t="shared" si="93"/>
        <v>0</v>
      </c>
      <c r="M2021" s="5">
        <f t="shared" si="94"/>
        <v>0</v>
      </c>
      <c r="N2021" s="31">
        <f t="shared" si="95"/>
        <v>1</v>
      </c>
    </row>
    <row r="2022" spans="1:14">
      <c r="A2022" s="16" t="s">
        <v>58</v>
      </c>
      <c r="B2022" s="17" t="s">
        <v>136</v>
      </c>
      <c r="C2022" s="18" t="s">
        <v>10</v>
      </c>
      <c r="D2022" s="16" t="s">
        <v>135</v>
      </c>
      <c r="E2022" s="9">
        <v>43836026</v>
      </c>
      <c r="F2022" s="9">
        <v>0</v>
      </c>
      <c r="G2022" s="9">
        <v>0</v>
      </c>
      <c r="H2022" s="9">
        <v>4036026</v>
      </c>
      <c r="I2022" s="9">
        <v>39800000</v>
      </c>
      <c r="J2022" s="9">
        <v>19900000</v>
      </c>
      <c r="K2022" s="9">
        <v>19900000</v>
      </c>
      <c r="L2022" s="5">
        <f t="shared" si="93"/>
        <v>0.90792901710570206</v>
      </c>
      <c r="M2022" s="5">
        <f t="shared" si="94"/>
        <v>0.45396450855285103</v>
      </c>
      <c r="N2022" s="31">
        <f t="shared" si="95"/>
        <v>9.2070982894297951E-2</v>
      </c>
    </row>
    <row r="2023" spans="1:14" ht="22.5">
      <c r="A2023" s="16" t="s">
        <v>58</v>
      </c>
      <c r="B2023" s="17" t="s">
        <v>134</v>
      </c>
      <c r="C2023" s="18" t="s">
        <v>10</v>
      </c>
      <c r="D2023" s="16" t="s">
        <v>87</v>
      </c>
      <c r="E2023" s="9">
        <v>601703579</v>
      </c>
      <c r="F2023" s="9">
        <v>0</v>
      </c>
      <c r="G2023" s="9">
        <v>0</v>
      </c>
      <c r="H2023" s="9">
        <v>248370</v>
      </c>
      <c r="I2023" s="9">
        <v>601455209</v>
      </c>
      <c r="J2023" s="9">
        <v>514180359</v>
      </c>
      <c r="K2023" s="9">
        <v>514180359</v>
      </c>
      <c r="L2023" s="5">
        <f t="shared" si="93"/>
        <v>0.99958722199988781</v>
      </c>
      <c r="M2023" s="5">
        <f t="shared" si="94"/>
        <v>0.85454096825307402</v>
      </c>
      <c r="N2023" s="31">
        <f t="shared" si="95"/>
        <v>4.1277800011224462E-4</v>
      </c>
    </row>
    <row r="2024" spans="1:14" ht="22.5">
      <c r="A2024" s="16" t="s">
        <v>58</v>
      </c>
      <c r="B2024" s="17" t="s">
        <v>133</v>
      </c>
      <c r="C2024" s="18" t="s">
        <v>10</v>
      </c>
      <c r="D2024" s="16" t="s">
        <v>85</v>
      </c>
      <c r="E2024" s="9">
        <v>60864500</v>
      </c>
      <c r="F2024" s="9">
        <v>0</v>
      </c>
      <c r="G2024" s="9">
        <v>0</v>
      </c>
      <c r="H2024" s="9">
        <v>1595231</v>
      </c>
      <c r="I2024" s="9">
        <v>59269269</v>
      </c>
      <c r="J2024" s="9">
        <v>57575780</v>
      </c>
      <c r="K2024" s="9">
        <v>57575780</v>
      </c>
      <c r="L2024" s="5">
        <f t="shared" si="93"/>
        <v>0.97379045256265973</v>
      </c>
      <c r="M2024" s="5">
        <f t="shared" si="94"/>
        <v>0.94596653221500215</v>
      </c>
      <c r="N2024" s="31">
        <f t="shared" si="95"/>
        <v>2.620954743734032E-2</v>
      </c>
    </row>
    <row r="2025" spans="1:14" ht="22.5">
      <c r="A2025" s="16" t="s">
        <v>58</v>
      </c>
      <c r="B2025" s="17" t="s">
        <v>132</v>
      </c>
      <c r="C2025" s="18" t="s">
        <v>10</v>
      </c>
      <c r="D2025" s="16" t="s">
        <v>131</v>
      </c>
      <c r="E2025" s="9">
        <v>351158846</v>
      </c>
      <c r="F2025" s="9">
        <v>0</v>
      </c>
      <c r="G2025" s="9">
        <v>3500000</v>
      </c>
      <c r="H2025" s="9">
        <v>0</v>
      </c>
      <c r="I2025" s="9">
        <v>347658846</v>
      </c>
      <c r="J2025" s="9">
        <v>336849816</v>
      </c>
      <c r="K2025" s="9">
        <v>336849816</v>
      </c>
      <c r="L2025" s="5">
        <f t="shared" si="93"/>
        <v>0.99003300062103516</v>
      </c>
      <c r="M2025" s="5">
        <f t="shared" si="94"/>
        <v>0.95925197339326029</v>
      </c>
      <c r="N2025" s="31">
        <f t="shared" si="95"/>
        <v>0</v>
      </c>
    </row>
    <row r="2026" spans="1:14" ht="22.5">
      <c r="A2026" s="16" t="s">
        <v>58</v>
      </c>
      <c r="B2026" s="17" t="s">
        <v>128</v>
      </c>
      <c r="C2026" s="18" t="s">
        <v>10</v>
      </c>
      <c r="D2026" s="16" t="s">
        <v>127</v>
      </c>
      <c r="E2026" s="9">
        <v>56100</v>
      </c>
      <c r="F2026" s="9">
        <v>0</v>
      </c>
      <c r="G2026" s="9">
        <v>0</v>
      </c>
      <c r="H2026" s="9">
        <v>0</v>
      </c>
      <c r="I2026" s="9">
        <v>56100</v>
      </c>
      <c r="J2026" s="9">
        <v>51060.29</v>
      </c>
      <c r="K2026" s="9">
        <v>51060.29</v>
      </c>
      <c r="L2026" s="5">
        <f t="shared" si="93"/>
        <v>1</v>
      </c>
      <c r="M2026" s="5">
        <f t="shared" si="94"/>
        <v>0.91016559714795009</v>
      </c>
      <c r="N2026" s="31">
        <f t="shared" si="95"/>
        <v>0</v>
      </c>
    </row>
    <row r="2027" spans="1:14" ht="22.5">
      <c r="A2027" s="16" t="s">
        <v>58</v>
      </c>
      <c r="B2027" s="17" t="s">
        <v>126</v>
      </c>
      <c r="C2027" s="18" t="s">
        <v>37</v>
      </c>
      <c r="D2027" s="16" t="s">
        <v>87</v>
      </c>
      <c r="E2027" s="9">
        <v>764005315</v>
      </c>
      <c r="F2027" s="9">
        <v>0</v>
      </c>
      <c r="G2027" s="9">
        <v>4916943</v>
      </c>
      <c r="H2027" s="9">
        <v>463824</v>
      </c>
      <c r="I2027" s="9">
        <v>758624548</v>
      </c>
      <c r="J2027" s="9">
        <v>639747400</v>
      </c>
      <c r="K2027" s="9">
        <v>639747400</v>
      </c>
      <c r="L2027" s="5">
        <f t="shared" si="93"/>
        <v>0.99295716025221625</v>
      </c>
      <c r="M2027" s="5">
        <f t="shared" si="94"/>
        <v>0.83735988145579854</v>
      </c>
      <c r="N2027" s="31">
        <f t="shared" si="95"/>
        <v>6.0709525299572028E-4</v>
      </c>
    </row>
    <row r="2028" spans="1:14" ht="22.5">
      <c r="A2028" s="16" t="s">
        <v>58</v>
      </c>
      <c r="B2028" s="17" t="s">
        <v>126</v>
      </c>
      <c r="C2028" s="18" t="s">
        <v>40</v>
      </c>
      <c r="D2028" s="16" t="s">
        <v>87</v>
      </c>
      <c r="E2028" s="9">
        <v>24584712</v>
      </c>
      <c r="F2028" s="9">
        <v>0</v>
      </c>
      <c r="G2028" s="9">
        <v>21615995</v>
      </c>
      <c r="H2028" s="9">
        <v>2968717</v>
      </c>
      <c r="I2028" s="9">
        <v>0</v>
      </c>
      <c r="J2028" s="9">
        <v>0</v>
      </c>
      <c r="K2028" s="9">
        <v>0</v>
      </c>
      <c r="L2028" s="5">
        <f t="shared" si="93"/>
        <v>0</v>
      </c>
      <c r="M2028" s="5">
        <f t="shared" si="94"/>
        <v>0</v>
      </c>
      <c r="N2028" s="31">
        <f t="shared" si="95"/>
        <v>0.12075459740996762</v>
      </c>
    </row>
    <row r="2029" spans="1:14" ht="22.5">
      <c r="A2029" s="16" t="s">
        <v>58</v>
      </c>
      <c r="B2029" s="17" t="s">
        <v>126</v>
      </c>
      <c r="C2029" s="18" t="s">
        <v>10</v>
      </c>
      <c r="D2029" s="16" t="s">
        <v>87</v>
      </c>
      <c r="E2029" s="9">
        <v>417454963</v>
      </c>
      <c r="F2029" s="9">
        <v>0</v>
      </c>
      <c r="G2029" s="9">
        <v>7700118</v>
      </c>
      <c r="H2029" s="9">
        <v>4638627</v>
      </c>
      <c r="I2029" s="9">
        <v>405116218</v>
      </c>
      <c r="J2029" s="9">
        <v>282474147</v>
      </c>
      <c r="K2029" s="9">
        <v>282474147</v>
      </c>
      <c r="L2029" s="5">
        <f t="shared" si="93"/>
        <v>0.97044293134921955</v>
      </c>
      <c r="M2029" s="5">
        <f t="shared" si="94"/>
        <v>0.67665777637431035</v>
      </c>
      <c r="N2029" s="31">
        <f t="shared" si="95"/>
        <v>1.1111682483458701E-2</v>
      </c>
    </row>
    <row r="2030" spans="1:14" ht="22.5">
      <c r="A2030" s="16" t="s">
        <v>58</v>
      </c>
      <c r="B2030" s="17" t="s">
        <v>125</v>
      </c>
      <c r="C2030" s="18" t="s">
        <v>10</v>
      </c>
      <c r="D2030" s="16" t="s">
        <v>85</v>
      </c>
      <c r="E2030" s="9">
        <v>175321747</v>
      </c>
      <c r="F2030" s="9">
        <v>0</v>
      </c>
      <c r="G2030" s="9">
        <v>1654700</v>
      </c>
      <c r="H2030" s="9">
        <v>14348501</v>
      </c>
      <c r="I2030" s="9">
        <v>159318546</v>
      </c>
      <c r="J2030" s="9">
        <v>146148137</v>
      </c>
      <c r="K2030" s="9">
        <v>146148137</v>
      </c>
      <c r="L2030" s="5">
        <f t="shared" si="93"/>
        <v>0.90872095861559032</v>
      </c>
      <c r="M2030" s="5">
        <f t="shared" si="94"/>
        <v>0.83359959332369649</v>
      </c>
      <c r="N2030" s="31">
        <f t="shared" si="95"/>
        <v>8.1840965228346718E-2</v>
      </c>
    </row>
    <row r="2031" spans="1:14">
      <c r="A2031" s="16" t="s">
        <v>58</v>
      </c>
      <c r="B2031" s="17" t="s">
        <v>124</v>
      </c>
      <c r="C2031" s="18" t="s">
        <v>37</v>
      </c>
      <c r="D2031" s="16" t="s">
        <v>123</v>
      </c>
      <c r="E2031" s="9">
        <v>55806844552</v>
      </c>
      <c r="F2031" s="9">
        <v>0</v>
      </c>
      <c r="G2031" s="9">
        <v>224588</v>
      </c>
      <c r="H2031" s="9">
        <v>67666060</v>
      </c>
      <c r="I2031" s="9">
        <v>55738953904</v>
      </c>
      <c r="J2031" s="9">
        <v>51094489505</v>
      </c>
      <c r="K2031" s="9">
        <v>51094489505</v>
      </c>
      <c r="L2031" s="5">
        <f t="shared" si="93"/>
        <v>0.99878347094258768</v>
      </c>
      <c r="M2031" s="5">
        <f t="shared" si="94"/>
        <v>0.9155595503592916</v>
      </c>
      <c r="N2031" s="31">
        <f t="shared" si="95"/>
        <v>1.2125046764998469E-3</v>
      </c>
    </row>
    <row r="2032" spans="1:14">
      <c r="A2032" s="16" t="s">
        <v>58</v>
      </c>
      <c r="B2032" s="17" t="s">
        <v>124</v>
      </c>
      <c r="C2032" s="18" t="s">
        <v>10</v>
      </c>
      <c r="D2032" s="16" t="s">
        <v>123</v>
      </c>
      <c r="E2032" s="9">
        <v>392002098</v>
      </c>
      <c r="F2032" s="9">
        <v>0</v>
      </c>
      <c r="G2032" s="9">
        <v>0</v>
      </c>
      <c r="H2032" s="9">
        <v>0</v>
      </c>
      <c r="I2032" s="9">
        <v>392002098</v>
      </c>
      <c r="J2032" s="9">
        <v>326467584</v>
      </c>
      <c r="K2032" s="9">
        <v>326467584</v>
      </c>
      <c r="L2032" s="5">
        <f t="shared" si="93"/>
        <v>1</v>
      </c>
      <c r="M2032" s="5">
        <f t="shared" si="94"/>
        <v>0.83282101209570569</v>
      </c>
      <c r="N2032" s="31">
        <f t="shared" si="95"/>
        <v>0</v>
      </c>
    </row>
    <row r="2033" spans="1:14">
      <c r="A2033" s="16" t="s">
        <v>58</v>
      </c>
      <c r="B2033" s="17" t="s">
        <v>122</v>
      </c>
      <c r="C2033" s="18" t="s">
        <v>24</v>
      </c>
      <c r="D2033" s="16" t="s">
        <v>121</v>
      </c>
      <c r="E2033" s="9">
        <v>147992400</v>
      </c>
      <c r="F2033" s="9">
        <v>0</v>
      </c>
      <c r="G2033" s="9">
        <v>0</v>
      </c>
      <c r="H2033" s="9">
        <v>2837100</v>
      </c>
      <c r="I2033" s="9">
        <v>145155300</v>
      </c>
      <c r="J2033" s="9">
        <v>82046329</v>
      </c>
      <c r="K2033" s="9">
        <v>82046329</v>
      </c>
      <c r="L2033" s="5">
        <f t="shared" si="93"/>
        <v>0.98082942097026604</v>
      </c>
      <c r="M2033" s="5">
        <f t="shared" si="94"/>
        <v>0.55439555679886265</v>
      </c>
      <c r="N2033" s="31">
        <f t="shared" si="95"/>
        <v>1.9170579029733958E-2</v>
      </c>
    </row>
    <row r="2034" spans="1:14">
      <c r="A2034" s="16" t="s">
        <v>58</v>
      </c>
      <c r="B2034" s="17" t="s">
        <v>122</v>
      </c>
      <c r="C2034" s="18" t="s">
        <v>37</v>
      </c>
      <c r="D2034" s="16" t="s">
        <v>121</v>
      </c>
      <c r="E2034" s="9">
        <v>152865090</v>
      </c>
      <c r="F2034" s="9">
        <v>0</v>
      </c>
      <c r="G2034" s="9">
        <v>3616351</v>
      </c>
      <c r="H2034" s="9">
        <v>0</v>
      </c>
      <c r="I2034" s="9">
        <v>149248739</v>
      </c>
      <c r="J2034" s="9">
        <v>0</v>
      </c>
      <c r="K2034" s="9">
        <v>0</v>
      </c>
      <c r="L2034" s="5">
        <f t="shared" si="93"/>
        <v>0.97634285892220385</v>
      </c>
      <c r="M2034" s="5">
        <f t="shared" si="94"/>
        <v>0</v>
      </c>
      <c r="N2034" s="31">
        <f t="shared" si="95"/>
        <v>0</v>
      </c>
    </row>
    <row r="2035" spans="1:14">
      <c r="A2035" s="16" t="s">
        <v>58</v>
      </c>
      <c r="B2035" s="17" t="s">
        <v>122</v>
      </c>
      <c r="C2035" s="18" t="s">
        <v>40</v>
      </c>
      <c r="D2035" s="16" t="s">
        <v>121</v>
      </c>
      <c r="E2035" s="9">
        <v>29716379239</v>
      </c>
      <c r="F2035" s="9">
        <v>0</v>
      </c>
      <c r="G2035" s="9">
        <v>25905013</v>
      </c>
      <c r="H2035" s="9">
        <v>19720233</v>
      </c>
      <c r="I2035" s="9">
        <v>29670753993</v>
      </c>
      <c r="J2035" s="9">
        <v>26955110076</v>
      </c>
      <c r="K2035" s="9">
        <v>26955110076</v>
      </c>
      <c r="L2035" s="5">
        <f t="shared" si="93"/>
        <v>0.99846464316419403</v>
      </c>
      <c r="M2035" s="5">
        <f t="shared" si="94"/>
        <v>0.90707921914739564</v>
      </c>
      <c r="N2035" s="31">
        <f t="shared" si="95"/>
        <v>6.6361493240465238E-4</v>
      </c>
    </row>
    <row r="2036" spans="1:14">
      <c r="A2036" s="16" t="s">
        <v>58</v>
      </c>
      <c r="B2036" s="17" t="s">
        <v>122</v>
      </c>
      <c r="C2036" s="18" t="s">
        <v>10</v>
      </c>
      <c r="D2036" s="16" t="s">
        <v>121</v>
      </c>
      <c r="E2036" s="9">
        <v>204687815</v>
      </c>
      <c r="F2036" s="9">
        <v>0</v>
      </c>
      <c r="G2036" s="9">
        <v>0</v>
      </c>
      <c r="H2036" s="9">
        <v>50799129</v>
      </c>
      <c r="I2036" s="9">
        <v>153888686</v>
      </c>
      <c r="J2036" s="9">
        <v>0</v>
      </c>
      <c r="K2036" s="9">
        <v>0</v>
      </c>
      <c r="L2036" s="5">
        <f t="shared" si="93"/>
        <v>0.75182143109007249</v>
      </c>
      <c r="M2036" s="5">
        <f t="shared" si="94"/>
        <v>0</v>
      </c>
      <c r="N2036" s="31">
        <f t="shared" si="95"/>
        <v>0.24817856890992754</v>
      </c>
    </row>
    <row r="2037" spans="1:14">
      <c r="A2037" s="16" t="s">
        <v>58</v>
      </c>
      <c r="B2037" s="17" t="s">
        <v>227</v>
      </c>
      <c r="C2037" s="18" t="s">
        <v>12</v>
      </c>
      <c r="D2037" s="16" t="s">
        <v>226</v>
      </c>
      <c r="E2037" s="9">
        <v>161276794</v>
      </c>
      <c r="F2037" s="9">
        <v>0</v>
      </c>
      <c r="G2037" s="9">
        <v>0</v>
      </c>
      <c r="H2037" s="9">
        <v>0</v>
      </c>
      <c r="I2037" s="9">
        <v>161276794</v>
      </c>
      <c r="J2037" s="9">
        <v>144841463</v>
      </c>
      <c r="K2037" s="9">
        <v>144841463</v>
      </c>
      <c r="L2037" s="5">
        <f t="shared" si="93"/>
        <v>1</v>
      </c>
      <c r="M2037" s="5">
        <f t="shared" si="94"/>
        <v>0.89809240007585966</v>
      </c>
      <c r="N2037" s="31">
        <f t="shared" si="95"/>
        <v>0</v>
      </c>
    </row>
    <row r="2038" spans="1:14">
      <c r="A2038" s="16" t="s">
        <v>58</v>
      </c>
      <c r="B2038" s="17" t="s">
        <v>227</v>
      </c>
      <c r="C2038" s="18" t="s">
        <v>37</v>
      </c>
      <c r="D2038" s="16" t="s">
        <v>226</v>
      </c>
      <c r="E2038" s="9">
        <v>17697231</v>
      </c>
      <c r="F2038" s="9">
        <v>0</v>
      </c>
      <c r="G2038" s="9">
        <v>314928</v>
      </c>
      <c r="H2038" s="9">
        <v>0</v>
      </c>
      <c r="I2038" s="9">
        <v>17382303</v>
      </c>
      <c r="J2038" s="9">
        <v>11003292</v>
      </c>
      <c r="K2038" s="9">
        <v>11003292</v>
      </c>
      <c r="L2038" s="5">
        <f t="shared" si="93"/>
        <v>0.98220467371420983</v>
      </c>
      <c r="M2038" s="5">
        <f t="shared" si="94"/>
        <v>0.6217521825872081</v>
      </c>
      <c r="N2038" s="31">
        <f t="shared" si="95"/>
        <v>0</v>
      </c>
    </row>
    <row r="2039" spans="1:14">
      <c r="A2039" s="16" t="s">
        <v>58</v>
      </c>
      <c r="B2039" s="17" t="s">
        <v>180</v>
      </c>
      <c r="C2039" s="18" t="s">
        <v>12</v>
      </c>
      <c r="D2039" s="16" t="s">
        <v>179</v>
      </c>
      <c r="E2039" s="9">
        <v>6428810128</v>
      </c>
      <c r="F2039" s="9">
        <v>0</v>
      </c>
      <c r="G2039" s="9">
        <v>2137428</v>
      </c>
      <c r="H2039" s="9">
        <v>29681052</v>
      </c>
      <c r="I2039" s="9">
        <v>6396991648</v>
      </c>
      <c r="J2039" s="9">
        <v>5517254643</v>
      </c>
      <c r="K2039" s="9">
        <v>5517254643</v>
      </c>
      <c r="L2039" s="5">
        <f t="shared" si="93"/>
        <v>0.9950506424413722</v>
      </c>
      <c r="M2039" s="5">
        <f t="shared" si="94"/>
        <v>0.85820774500248231</v>
      </c>
      <c r="N2039" s="31">
        <f t="shared" si="95"/>
        <v>4.6168811038184701E-3</v>
      </c>
    </row>
    <row r="2040" spans="1:14">
      <c r="A2040" s="16" t="s">
        <v>58</v>
      </c>
      <c r="B2040" s="17" t="s">
        <v>180</v>
      </c>
      <c r="C2040" s="18" t="s">
        <v>37</v>
      </c>
      <c r="D2040" s="16" t="s">
        <v>179</v>
      </c>
      <c r="E2040" s="9">
        <v>657500757</v>
      </c>
      <c r="F2040" s="9">
        <v>0</v>
      </c>
      <c r="G2040" s="9">
        <v>0</v>
      </c>
      <c r="H2040" s="9">
        <v>0</v>
      </c>
      <c r="I2040" s="9">
        <v>657500757</v>
      </c>
      <c r="J2040" s="9">
        <v>610763040</v>
      </c>
      <c r="K2040" s="9">
        <v>610763040</v>
      </c>
      <c r="L2040" s="5">
        <f t="shared" si="93"/>
        <v>1</v>
      </c>
      <c r="M2040" s="5">
        <f t="shared" si="94"/>
        <v>0.92891610161294458</v>
      </c>
      <c r="N2040" s="31">
        <f t="shared" si="95"/>
        <v>0</v>
      </c>
    </row>
    <row r="2041" spans="1:14">
      <c r="A2041" s="16" t="s">
        <v>58</v>
      </c>
      <c r="B2041" s="17" t="s">
        <v>180</v>
      </c>
      <c r="C2041" s="18" t="s">
        <v>10</v>
      </c>
      <c r="D2041" s="16" t="s">
        <v>179</v>
      </c>
      <c r="E2041" s="9">
        <v>63478254</v>
      </c>
      <c r="F2041" s="9">
        <v>0</v>
      </c>
      <c r="G2041" s="9">
        <v>5248800</v>
      </c>
      <c r="H2041" s="9">
        <v>0</v>
      </c>
      <c r="I2041" s="9">
        <v>58229454</v>
      </c>
      <c r="J2041" s="9">
        <v>9940494</v>
      </c>
      <c r="K2041" s="9">
        <v>9940494</v>
      </c>
      <c r="L2041" s="5">
        <f t="shared" si="93"/>
        <v>0.91731341570926006</v>
      </c>
      <c r="M2041" s="5">
        <f t="shared" si="94"/>
        <v>0.15659684023445258</v>
      </c>
      <c r="N2041" s="31">
        <f t="shared" si="95"/>
        <v>0</v>
      </c>
    </row>
    <row r="2042" spans="1:14" ht="22.5">
      <c r="A2042" s="16" t="s">
        <v>58</v>
      </c>
      <c r="B2042" s="17" t="s">
        <v>120</v>
      </c>
      <c r="C2042" s="18" t="s">
        <v>37</v>
      </c>
      <c r="D2042" s="16" t="s">
        <v>119</v>
      </c>
      <c r="E2042" s="9">
        <v>29629728035</v>
      </c>
      <c r="F2042" s="9">
        <v>0</v>
      </c>
      <c r="G2042" s="9">
        <v>210550</v>
      </c>
      <c r="H2042" s="9">
        <v>6028866</v>
      </c>
      <c r="I2042" s="9">
        <v>29623488619</v>
      </c>
      <c r="J2042" s="9">
        <v>27723070407</v>
      </c>
      <c r="K2042" s="9">
        <v>27723070407</v>
      </c>
      <c r="L2042" s="5">
        <f t="shared" si="93"/>
        <v>0.99978942040937302</v>
      </c>
      <c r="M2042" s="5">
        <f t="shared" si="94"/>
        <v>0.93565051877129046</v>
      </c>
      <c r="N2042" s="31">
        <f t="shared" si="95"/>
        <v>2.0347355172745514E-4</v>
      </c>
    </row>
    <row r="2043" spans="1:14">
      <c r="A2043" s="16" t="s">
        <v>58</v>
      </c>
      <c r="B2043" s="17" t="s">
        <v>118</v>
      </c>
      <c r="C2043" s="18" t="s">
        <v>12</v>
      </c>
      <c r="D2043" s="16" t="s">
        <v>117</v>
      </c>
      <c r="E2043" s="9">
        <v>7209813620</v>
      </c>
      <c r="F2043" s="9">
        <v>0</v>
      </c>
      <c r="G2043" s="9">
        <v>1556024</v>
      </c>
      <c r="H2043" s="9">
        <v>23737636</v>
      </c>
      <c r="I2043" s="9">
        <v>7184519960</v>
      </c>
      <c r="J2043" s="9">
        <v>5907442044</v>
      </c>
      <c r="K2043" s="9">
        <v>5907442044</v>
      </c>
      <c r="L2043" s="5">
        <f t="shared" si="93"/>
        <v>0.99649177338928219</v>
      </c>
      <c r="M2043" s="5">
        <f t="shared" si="94"/>
        <v>0.81936126997968084</v>
      </c>
      <c r="N2043" s="31">
        <f t="shared" si="95"/>
        <v>3.2924063299156407E-3</v>
      </c>
    </row>
    <row r="2044" spans="1:14">
      <c r="A2044" s="16" t="s">
        <v>58</v>
      </c>
      <c r="B2044" s="17" t="s">
        <v>118</v>
      </c>
      <c r="C2044" s="18" t="s">
        <v>37</v>
      </c>
      <c r="D2044" s="16" t="s">
        <v>117</v>
      </c>
      <c r="E2044" s="9">
        <v>814319544</v>
      </c>
      <c r="F2044" s="9">
        <v>0</v>
      </c>
      <c r="G2044" s="9">
        <v>0</v>
      </c>
      <c r="H2044" s="9">
        <v>0</v>
      </c>
      <c r="I2044" s="9">
        <v>814319544</v>
      </c>
      <c r="J2044" s="9">
        <v>783213925</v>
      </c>
      <c r="K2044" s="9">
        <v>783213925</v>
      </c>
      <c r="L2044" s="5">
        <f t="shared" si="93"/>
        <v>1</v>
      </c>
      <c r="M2044" s="5">
        <f t="shared" si="94"/>
        <v>0.96180170397580433</v>
      </c>
      <c r="N2044" s="31">
        <f t="shared" si="95"/>
        <v>0</v>
      </c>
    </row>
    <row r="2045" spans="1:14">
      <c r="A2045" s="16" t="s">
        <v>58</v>
      </c>
      <c r="B2045" s="17" t="s">
        <v>118</v>
      </c>
      <c r="C2045" s="18" t="s">
        <v>10</v>
      </c>
      <c r="D2045" s="16" t="s">
        <v>117</v>
      </c>
      <c r="E2045" s="9">
        <v>6937608</v>
      </c>
      <c r="F2045" s="9">
        <v>0</v>
      </c>
      <c r="G2045" s="9">
        <v>0</v>
      </c>
      <c r="H2045" s="9">
        <v>0</v>
      </c>
      <c r="I2045" s="9">
        <v>6937608</v>
      </c>
      <c r="J2045" s="9">
        <v>1729740</v>
      </c>
      <c r="K2045" s="9">
        <v>1729740</v>
      </c>
      <c r="L2045" s="5">
        <f t="shared" si="93"/>
        <v>1</v>
      </c>
      <c r="M2045" s="5">
        <f t="shared" si="94"/>
        <v>0.24932801046124256</v>
      </c>
      <c r="N2045" s="31">
        <f t="shared" si="95"/>
        <v>0</v>
      </c>
    </row>
    <row r="2046" spans="1:14">
      <c r="A2046" s="16" t="s">
        <v>58</v>
      </c>
      <c r="B2046" s="17" t="s">
        <v>116</v>
      </c>
      <c r="C2046" s="18" t="s">
        <v>12</v>
      </c>
      <c r="D2046" s="16" t="s">
        <v>115</v>
      </c>
      <c r="E2046" s="9">
        <v>60098329391</v>
      </c>
      <c r="F2046" s="9">
        <v>0</v>
      </c>
      <c r="G2046" s="9">
        <v>11721684</v>
      </c>
      <c r="H2046" s="9">
        <v>79757529</v>
      </c>
      <c r="I2046" s="9">
        <v>60006850178</v>
      </c>
      <c r="J2046" s="9">
        <v>49399346534</v>
      </c>
      <c r="K2046" s="9">
        <v>49399346534</v>
      </c>
      <c r="L2046" s="5">
        <f t="shared" si="93"/>
        <v>0.9984778409994588</v>
      </c>
      <c r="M2046" s="5">
        <f t="shared" si="94"/>
        <v>0.82197536994094511</v>
      </c>
      <c r="N2046" s="31">
        <f t="shared" si="95"/>
        <v>1.3271172395009046E-3</v>
      </c>
    </row>
    <row r="2047" spans="1:14">
      <c r="A2047" s="16" t="s">
        <v>58</v>
      </c>
      <c r="B2047" s="17" t="s">
        <v>116</v>
      </c>
      <c r="C2047" s="18" t="s">
        <v>37</v>
      </c>
      <c r="D2047" s="16" t="s">
        <v>115</v>
      </c>
      <c r="E2047" s="9">
        <v>5980323249</v>
      </c>
      <c r="F2047" s="9">
        <v>0</v>
      </c>
      <c r="G2047" s="9">
        <v>0</v>
      </c>
      <c r="H2047" s="9">
        <v>14184765</v>
      </c>
      <c r="I2047" s="9">
        <v>5966138484</v>
      </c>
      <c r="J2047" s="9">
        <v>5629534476</v>
      </c>
      <c r="K2047" s="9">
        <v>5629534476</v>
      </c>
      <c r="L2047" s="5">
        <f t="shared" si="93"/>
        <v>0.99762809393248564</v>
      </c>
      <c r="M2047" s="5">
        <f t="shared" si="94"/>
        <v>0.94134284078061214</v>
      </c>
      <c r="N2047" s="31">
        <f t="shared" si="95"/>
        <v>2.3719060675143114E-3</v>
      </c>
    </row>
    <row r="2048" spans="1:14">
      <c r="A2048" s="16" t="s">
        <v>58</v>
      </c>
      <c r="B2048" s="17" t="s">
        <v>116</v>
      </c>
      <c r="C2048" s="18" t="s">
        <v>10</v>
      </c>
      <c r="D2048" s="16" t="s">
        <v>115</v>
      </c>
      <c r="E2048" s="9">
        <v>562374318</v>
      </c>
      <c r="F2048" s="9">
        <v>0</v>
      </c>
      <c r="G2048" s="9">
        <v>61632576</v>
      </c>
      <c r="H2048" s="9">
        <v>0</v>
      </c>
      <c r="I2048" s="9">
        <v>500741742</v>
      </c>
      <c r="J2048" s="9">
        <v>16278404</v>
      </c>
      <c r="K2048" s="9">
        <v>16278404</v>
      </c>
      <c r="L2048" s="5">
        <f t="shared" si="93"/>
        <v>0.8904064890104032</v>
      </c>
      <c r="M2048" s="5">
        <f t="shared" si="94"/>
        <v>2.894585239577032E-2</v>
      </c>
      <c r="N2048" s="31">
        <f t="shared" si="95"/>
        <v>0</v>
      </c>
    </row>
    <row r="2049" spans="1:14" ht="22.5">
      <c r="A2049" s="16" t="s">
        <v>58</v>
      </c>
      <c r="B2049" s="17" t="s">
        <v>225</v>
      </c>
      <c r="C2049" s="18" t="s">
        <v>37</v>
      </c>
      <c r="D2049" s="16" t="s">
        <v>224</v>
      </c>
      <c r="E2049" s="9">
        <v>88100403</v>
      </c>
      <c r="F2049" s="9">
        <v>0</v>
      </c>
      <c r="G2049" s="9">
        <v>0</v>
      </c>
      <c r="H2049" s="9">
        <v>0</v>
      </c>
      <c r="I2049" s="9">
        <v>88100403</v>
      </c>
      <c r="J2049" s="9">
        <v>81999462</v>
      </c>
      <c r="K2049" s="9">
        <v>81999462</v>
      </c>
      <c r="L2049" s="5">
        <f t="shared" si="93"/>
        <v>1</v>
      </c>
      <c r="M2049" s="5">
        <f t="shared" si="94"/>
        <v>0.9307501351611297</v>
      </c>
      <c r="N2049" s="31">
        <f t="shared" si="95"/>
        <v>0</v>
      </c>
    </row>
    <row r="2050" spans="1:14">
      <c r="A2050" s="16" t="s">
        <v>58</v>
      </c>
      <c r="B2050" s="17" t="s">
        <v>114</v>
      </c>
      <c r="C2050" s="18" t="s">
        <v>10</v>
      </c>
      <c r="D2050" s="16" t="s">
        <v>113</v>
      </c>
      <c r="E2050" s="9">
        <v>1275750</v>
      </c>
      <c r="F2050" s="9">
        <v>0</v>
      </c>
      <c r="G2050" s="9">
        <v>327321</v>
      </c>
      <c r="H2050" s="9">
        <v>0</v>
      </c>
      <c r="I2050" s="9">
        <v>948429</v>
      </c>
      <c r="J2050" s="9">
        <v>0</v>
      </c>
      <c r="K2050" s="9">
        <v>0</v>
      </c>
      <c r="L2050" s="5">
        <f t="shared" ref="L2050:L2113" si="96">I2050/E2050</f>
        <v>0.74342857142857144</v>
      </c>
      <c r="M2050" s="5">
        <f t="shared" ref="M2050:M2113" si="97">J2050/E2050</f>
        <v>0</v>
      </c>
      <c r="N2050" s="31">
        <f t="shared" ref="N2050:N2113" si="98">H2050/E2050</f>
        <v>0</v>
      </c>
    </row>
    <row r="2051" spans="1:14" ht="22.5">
      <c r="A2051" s="16" t="s">
        <v>58</v>
      </c>
      <c r="B2051" s="17" t="s">
        <v>112</v>
      </c>
      <c r="C2051" s="18" t="s">
        <v>37</v>
      </c>
      <c r="D2051" s="16" t="s">
        <v>87</v>
      </c>
      <c r="E2051" s="9">
        <v>31820968</v>
      </c>
      <c r="F2051" s="9">
        <v>0</v>
      </c>
      <c r="G2051" s="9">
        <v>0</v>
      </c>
      <c r="H2051" s="9">
        <v>0</v>
      </c>
      <c r="I2051" s="9">
        <v>31820968</v>
      </c>
      <c r="J2051" s="9">
        <v>27831751</v>
      </c>
      <c r="K2051" s="9">
        <v>27831751</v>
      </c>
      <c r="L2051" s="5">
        <f t="shared" si="96"/>
        <v>1</v>
      </c>
      <c r="M2051" s="5">
        <f t="shared" si="97"/>
        <v>0.87463558619586934</v>
      </c>
      <c r="N2051" s="31">
        <f t="shared" si="98"/>
        <v>0</v>
      </c>
    </row>
    <row r="2052" spans="1:14" ht="22.5">
      <c r="A2052" s="16" t="s">
        <v>58</v>
      </c>
      <c r="B2052" s="17" t="s">
        <v>111</v>
      </c>
      <c r="C2052" s="18" t="s">
        <v>37</v>
      </c>
      <c r="D2052" s="16" t="s">
        <v>85</v>
      </c>
      <c r="E2052" s="9">
        <v>17086699</v>
      </c>
      <c r="F2052" s="9">
        <v>0</v>
      </c>
      <c r="G2052" s="9">
        <v>0</v>
      </c>
      <c r="H2052" s="9">
        <v>4260593</v>
      </c>
      <c r="I2052" s="9">
        <v>12826106</v>
      </c>
      <c r="J2052" s="9">
        <v>9666084</v>
      </c>
      <c r="K2052" s="9">
        <v>9666084</v>
      </c>
      <c r="L2052" s="5">
        <f t="shared" si="96"/>
        <v>0.75064856002906122</v>
      </c>
      <c r="M2052" s="5">
        <f t="shared" si="97"/>
        <v>0.56570809844546333</v>
      </c>
      <c r="N2052" s="31">
        <f t="shared" si="98"/>
        <v>0.24935143997093881</v>
      </c>
    </row>
    <row r="2053" spans="1:14">
      <c r="A2053" s="16" t="s">
        <v>58</v>
      </c>
      <c r="B2053" s="17" t="s">
        <v>110</v>
      </c>
      <c r="C2053" s="18" t="s">
        <v>37</v>
      </c>
      <c r="D2053" s="16" t="s">
        <v>109</v>
      </c>
      <c r="E2053" s="9">
        <v>1923248366</v>
      </c>
      <c r="F2053" s="9">
        <v>0</v>
      </c>
      <c r="G2053" s="9">
        <v>0</v>
      </c>
      <c r="H2053" s="9">
        <v>0</v>
      </c>
      <c r="I2053" s="9">
        <v>1923248366</v>
      </c>
      <c r="J2053" s="9">
        <v>1155177496</v>
      </c>
      <c r="K2053" s="9">
        <v>1155177496</v>
      </c>
      <c r="L2053" s="5">
        <f t="shared" si="96"/>
        <v>1</v>
      </c>
      <c r="M2053" s="5">
        <f t="shared" si="97"/>
        <v>0.60063875078316331</v>
      </c>
      <c r="N2053" s="31">
        <f t="shared" si="98"/>
        <v>0</v>
      </c>
    </row>
    <row r="2054" spans="1:14">
      <c r="A2054" s="16" t="s">
        <v>58</v>
      </c>
      <c r="B2054" s="17" t="s">
        <v>108</v>
      </c>
      <c r="C2054" s="18" t="s">
        <v>37</v>
      </c>
      <c r="D2054" s="16" t="s">
        <v>107</v>
      </c>
      <c r="E2054" s="9">
        <v>1345874025</v>
      </c>
      <c r="F2054" s="9">
        <v>0</v>
      </c>
      <c r="G2054" s="9">
        <v>0</v>
      </c>
      <c r="H2054" s="9">
        <v>0</v>
      </c>
      <c r="I2054" s="9">
        <v>1345874025</v>
      </c>
      <c r="J2054" s="9">
        <v>547920141</v>
      </c>
      <c r="K2054" s="9">
        <v>547920141</v>
      </c>
      <c r="L2054" s="5">
        <f t="shared" si="96"/>
        <v>1</v>
      </c>
      <c r="M2054" s="5">
        <f t="shared" si="97"/>
        <v>0.40711101546075235</v>
      </c>
      <c r="N2054" s="31">
        <f t="shared" si="98"/>
        <v>0</v>
      </c>
    </row>
    <row r="2055" spans="1:14">
      <c r="A2055" s="16" t="s">
        <v>58</v>
      </c>
      <c r="B2055" s="17" t="s">
        <v>201</v>
      </c>
      <c r="C2055" s="18" t="s">
        <v>37</v>
      </c>
      <c r="D2055" s="16" t="s">
        <v>200</v>
      </c>
      <c r="E2055" s="9">
        <v>8957669714</v>
      </c>
      <c r="F2055" s="9">
        <v>0</v>
      </c>
      <c r="G2055" s="9">
        <v>49486440</v>
      </c>
      <c r="H2055" s="9">
        <v>55526223</v>
      </c>
      <c r="I2055" s="9">
        <v>8852657051</v>
      </c>
      <c r="J2055" s="9">
        <v>6199032889</v>
      </c>
      <c r="K2055" s="9">
        <v>6199032889</v>
      </c>
      <c r="L2055" s="5">
        <f t="shared" si="96"/>
        <v>0.98827678778601591</v>
      </c>
      <c r="M2055" s="5">
        <f t="shared" si="97"/>
        <v>0.69203633164901035</v>
      </c>
      <c r="N2055" s="31">
        <f t="shared" si="98"/>
        <v>6.198735248433832E-3</v>
      </c>
    </row>
    <row r="2056" spans="1:14">
      <c r="A2056" s="16" t="s">
        <v>58</v>
      </c>
      <c r="B2056" s="17" t="s">
        <v>201</v>
      </c>
      <c r="C2056" s="18" t="s">
        <v>10</v>
      </c>
      <c r="D2056" s="16" t="s">
        <v>200</v>
      </c>
      <c r="E2056" s="9">
        <v>9548977837</v>
      </c>
      <c r="F2056" s="9">
        <v>0</v>
      </c>
      <c r="G2056" s="9">
        <v>744130</v>
      </c>
      <c r="H2056" s="9">
        <v>415596</v>
      </c>
      <c r="I2056" s="9">
        <v>9547818111</v>
      </c>
      <c r="J2056" s="9">
        <v>9524230489</v>
      </c>
      <c r="K2056" s="9">
        <v>9524230489</v>
      </c>
      <c r="L2056" s="5">
        <f t="shared" si="96"/>
        <v>0.99987854972335299</v>
      </c>
      <c r="M2056" s="5">
        <f t="shared" si="97"/>
        <v>0.99740837727111376</v>
      </c>
      <c r="N2056" s="31">
        <f t="shared" si="98"/>
        <v>4.3522564099967341E-5</v>
      </c>
    </row>
    <row r="2057" spans="1:14">
      <c r="A2057" s="16" t="s">
        <v>58</v>
      </c>
      <c r="B2057" s="17" t="s">
        <v>106</v>
      </c>
      <c r="C2057" s="18" t="s">
        <v>37</v>
      </c>
      <c r="D2057" s="16" t="s">
        <v>105</v>
      </c>
      <c r="E2057" s="9">
        <v>34450290388</v>
      </c>
      <c r="F2057" s="9">
        <v>0</v>
      </c>
      <c r="G2057" s="9">
        <v>16675515</v>
      </c>
      <c r="H2057" s="9">
        <v>106408876</v>
      </c>
      <c r="I2057" s="9">
        <v>34327205997</v>
      </c>
      <c r="J2057" s="9">
        <v>29204644660</v>
      </c>
      <c r="K2057" s="9">
        <v>29204644660</v>
      </c>
      <c r="L2057" s="5">
        <f t="shared" si="96"/>
        <v>0.99642718857769419</v>
      </c>
      <c r="M2057" s="5">
        <f t="shared" si="97"/>
        <v>0.84773290242490362</v>
      </c>
      <c r="N2057" s="31">
        <f t="shared" si="98"/>
        <v>3.0887657201596531E-3</v>
      </c>
    </row>
    <row r="2058" spans="1:14">
      <c r="A2058" s="16" t="s">
        <v>58</v>
      </c>
      <c r="B2058" s="17" t="s">
        <v>106</v>
      </c>
      <c r="C2058" s="18" t="s">
        <v>10</v>
      </c>
      <c r="D2058" s="16" t="s">
        <v>105</v>
      </c>
      <c r="E2058" s="9">
        <v>1972522105</v>
      </c>
      <c r="F2058" s="9">
        <v>0</v>
      </c>
      <c r="G2058" s="9">
        <v>0</v>
      </c>
      <c r="H2058" s="9">
        <v>47253332</v>
      </c>
      <c r="I2058" s="9">
        <v>1925268773</v>
      </c>
      <c r="J2058" s="9">
        <v>460733257</v>
      </c>
      <c r="K2058" s="9">
        <v>460733257</v>
      </c>
      <c r="L2058" s="5">
        <f t="shared" si="96"/>
        <v>0.97604420661232594</v>
      </c>
      <c r="M2058" s="5">
        <f t="shared" si="97"/>
        <v>0.23357571295759952</v>
      </c>
      <c r="N2058" s="31">
        <f t="shared" si="98"/>
        <v>2.3955793387674101E-2</v>
      </c>
    </row>
    <row r="2059" spans="1:14">
      <c r="A2059" s="16" t="s">
        <v>58</v>
      </c>
      <c r="B2059" s="17" t="s">
        <v>193</v>
      </c>
      <c r="C2059" s="18" t="s">
        <v>37</v>
      </c>
      <c r="D2059" s="16" t="s">
        <v>192</v>
      </c>
      <c r="E2059" s="9">
        <v>582092178</v>
      </c>
      <c r="F2059" s="9">
        <v>0</v>
      </c>
      <c r="G2059" s="9">
        <v>0</v>
      </c>
      <c r="H2059" s="9">
        <v>28522352</v>
      </c>
      <c r="I2059" s="9">
        <v>553569826</v>
      </c>
      <c r="J2059" s="9">
        <v>400889777</v>
      </c>
      <c r="K2059" s="9">
        <v>400889777</v>
      </c>
      <c r="L2059" s="5">
        <f t="shared" si="96"/>
        <v>0.95100028298267225</v>
      </c>
      <c r="M2059" s="5">
        <f t="shared" si="97"/>
        <v>0.68870497174074718</v>
      </c>
      <c r="N2059" s="31">
        <f t="shared" si="98"/>
        <v>4.8999717017327797E-2</v>
      </c>
    </row>
    <row r="2060" spans="1:14">
      <c r="A2060" s="16" t="s">
        <v>58</v>
      </c>
      <c r="B2060" s="17" t="s">
        <v>193</v>
      </c>
      <c r="C2060" s="18" t="s">
        <v>10</v>
      </c>
      <c r="D2060" s="16" t="s">
        <v>192</v>
      </c>
      <c r="E2060" s="9">
        <v>679682321</v>
      </c>
      <c r="F2060" s="9">
        <v>0</v>
      </c>
      <c r="G2060" s="9">
        <v>0</v>
      </c>
      <c r="H2060" s="9">
        <v>0</v>
      </c>
      <c r="I2060" s="9">
        <v>679682321</v>
      </c>
      <c r="J2060" s="9">
        <v>677245161</v>
      </c>
      <c r="K2060" s="9">
        <v>677245161</v>
      </c>
      <c r="L2060" s="5">
        <f t="shared" si="96"/>
        <v>1</v>
      </c>
      <c r="M2060" s="5">
        <f t="shared" si="97"/>
        <v>0.99641426601119432</v>
      </c>
      <c r="N2060" s="31">
        <f t="shared" si="98"/>
        <v>0</v>
      </c>
    </row>
    <row r="2061" spans="1:14" ht="22.5">
      <c r="A2061" s="16" t="s">
        <v>58</v>
      </c>
      <c r="B2061" s="17" t="s">
        <v>191</v>
      </c>
      <c r="C2061" s="18" t="s">
        <v>37</v>
      </c>
      <c r="D2061" s="16" t="s">
        <v>190</v>
      </c>
      <c r="E2061" s="9">
        <v>15347832287</v>
      </c>
      <c r="F2061" s="9">
        <v>0</v>
      </c>
      <c r="G2061" s="9">
        <v>935966</v>
      </c>
      <c r="H2061" s="9">
        <v>4747896</v>
      </c>
      <c r="I2061" s="9">
        <v>15342148425</v>
      </c>
      <c r="J2061" s="9">
        <v>13777348515</v>
      </c>
      <c r="K2061" s="9">
        <v>13777348515</v>
      </c>
      <c r="L2061" s="5">
        <f t="shared" si="96"/>
        <v>0.99962966353204064</v>
      </c>
      <c r="M2061" s="5">
        <f t="shared" si="97"/>
        <v>0.89767390321757434</v>
      </c>
      <c r="N2061" s="31">
        <f t="shared" si="98"/>
        <v>3.0935287219821831E-4</v>
      </c>
    </row>
    <row r="2062" spans="1:14" ht="22.5">
      <c r="A2062" s="16" t="s">
        <v>58</v>
      </c>
      <c r="B2062" s="17" t="s">
        <v>191</v>
      </c>
      <c r="C2062" s="18" t="s">
        <v>10</v>
      </c>
      <c r="D2062" s="16" t="s">
        <v>190</v>
      </c>
      <c r="E2062" s="9">
        <v>710661284</v>
      </c>
      <c r="F2062" s="9">
        <v>0</v>
      </c>
      <c r="G2062" s="9">
        <v>21901729</v>
      </c>
      <c r="H2062" s="9">
        <v>0</v>
      </c>
      <c r="I2062" s="9">
        <v>688759555</v>
      </c>
      <c r="J2062" s="9">
        <v>0</v>
      </c>
      <c r="K2062" s="9">
        <v>0</v>
      </c>
      <c r="L2062" s="5">
        <f t="shared" si="96"/>
        <v>0.96918119856378726</v>
      </c>
      <c r="M2062" s="5">
        <f t="shared" si="97"/>
        <v>0</v>
      </c>
      <c r="N2062" s="31">
        <f t="shared" si="98"/>
        <v>0</v>
      </c>
    </row>
    <row r="2063" spans="1:14" ht="22.5">
      <c r="A2063" s="16" t="s">
        <v>58</v>
      </c>
      <c r="B2063" s="17" t="s">
        <v>104</v>
      </c>
      <c r="C2063" s="18" t="s">
        <v>37</v>
      </c>
      <c r="D2063" s="16" t="s">
        <v>87</v>
      </c>
      <c r="E2063" s="9">
        <v>2507818963</v>
      </c>
      <c r="F2063" s="9">
        <v>0</v>
      </c>
      <c r="G2063" s="9">
        <v>12527786</v>
      </c>
      <c r="H2063" s="9">
        <v>2133768</v>
      </c>
      <c r="I2063" s="9">
        <v>2493157409</v>
      </c>
      <c r="J2063" s="9">
        <v>2113221053</v>
      </c>
      <c r="K2063" s="9">
        <v>2113221053</v>
      </c>
      <c r="L2063" s="5">
        <f t="shared" si="96"/>
        <v>0.99415366331608679</v>
      </c>
      <c r="M2063" s="5">
        <f t="shared" si="97"/>
        <v>0.84265295229765758</v>
      </c>
      <c r="N2063" s="31">
        <f t="shared" si="98"/>
        <v>8.5084610631042589E-4</v>
      </c>
    </row>
    <row r="2064" spans="1:14" ht="22.5">
      <c r="A2064" s="16" t="s">
        <v>58</v>
      </c>
      <c r="B2064" s="17" t="s">
        <v>104</v>
      </c>
      <c r="C2064" s="18" t="s">
        <v>10</v>
      </c>
      <c r="D2064" s="16" t="s">
        <v>87</v>
      </c>
      <c r="E2064" s="9">
        <v>545262502</v>
      </c>
      <c r="F2064" s="9">
        <v>0</v>
      </c>
      <c r="G2064" s="9">
        <v>221911837</v>
      </c>
      <c r="H2064" s="9">
        <v>48427255</v>
      </c>
      <c r="I2064" s="9">
        <v>274923410</v>
      </c>
      <c r="J2064" s="9">
        <v>76746243</v>
      </c>
      <c r="K2064" s="9">
        <v>76746243</v>
      </c>
      <c r="L2064" s="5">
        <f t="shared" si="96"/>
        <v>0.50420377156249041</v>
      </c>
      <c r="M2064" s="5">
        <f t="shared" si="97"/>
        <v>0.14075100106553814</v>
      </c>
      <c r="N2064" s="31">
        <f t="shared" si="98"/>
        <v>8.8814570637758619E-2</v>
      </c>
    </row>
    <row r="2065" spans="1:14" ht="22.5">
      <c r="A2065" s="16" t="s">
        <v>58</v>
      </c>
      <c r="B2065" s="17" t="s">
        <v>103</v>
      </c>
      <c r="C2065" s="18" t="s">
        <v>37</v>
      </c>
      <c r="D2065" s="16" t="s">
        <v>85</v>
      </c>
      <c r="E2065" s="9">
        <v>368977886</v>
      </c>
      <c r="F2065" s="9">
        <v>0</v>
      </c>
      <c r="G2065" s="9">
        <v>17026140</v>
      </c>
      <c r="H2065" s="9">
        <v>1418411</v>
      </c>
      <c r="I2065" s="9">
        <v>350533335</v>
      </c>
      <c r="J2065" s="9">
        <v>312884442</v>
      </c>
      <c r="K2065" s="9">
        <v>312884442</v>
      </c>
      <c r="L2065" s="5">
        <f t="shared" si="96"/>
        <v>0.95001177116614521</v>
      </c>
      <c r="M2065" s="5">
        <f t="shared" si="97"/>
        <v>0.84797613589232823</v>
      </c>
      <c r="N2065" s="31">
        <f t="shared" si="98"/>
        <v>3.8441626282177789E-3</v>
      </c>
    </row>
    <row r="2066" spans="1:14" ht="33.75">
      <c r="A2066" s="16" t="s">
        <v>58</v>
      </c>
      <c r="B2066" s="17" t="s">
        <v>102</v>
      </c>
      <c r="C2066" s="18" t="s">
        <v>37</v>
      </c>
      <c r="D2066" s="16" t="s">
        <v>101</v>
      </c>
      <c r="E2066" s="9">
        <v>34773731</v>
      </c>
      <c r="F2066" s="9">
        <v>0</v>
      </c>
      <c r="G2066" s="9">
        <v>14458501</v>
      </c>
      <c r="H2066" s="9">
        <v>1380000</v>
      </c>
      <c r="I2066" s="9">
        <v>18935230</v>
      </c>
      <c r="J2066" s="9">
        <v>17327230</v>
      </c>
      <c r="K2066" s="9">
        <v>17327230</v>
      </c>
      <c r="L2066" s="5">
        <f t="shared" si="96"/>
        <v>0.54452684412840258</v>
      </c>
      <c r="M2066" s="5">
        <f t="shared" si="97"/>
        <v>0.49828504165975174</v>
      </c>
      <c r="N2066" s="31">
        <f t="shared" si="98"/>
        <v>3.9685128984289893E-2</v>
      </c>
    </row>
    <row r="2067" spans="1:14" ht="33.75">
      <c r="A2067" s="16" t="s">
        <v>58</v>
      </c>
      <c r="B2067" s="17" t="s">
        <v>102</v>
      </c>
      <c r="C2067" s="18" t="s">
        <v>10</v>
      </c>
      <c r="D2067" s="16" t="s">
        <v>101</v>
      </c>
      <c r="E2067" s="9">
        <v>33064728</v>
      </c>
      <c r="F2067" s="9">
        <v>0</v>
      </c>
      <c r="G2067" s="9">
        <v>0</v>
      </c>
      <c r="H2067" s="9">
        <v>0</v>
      </c>
      <c r="I2067" s="9">
        <v>33064728</v>
      </c>
      <c r="J2067" s="9">
        <v>0</v>
      </c>
      <c r="K2067" s="9">
        <v>0</v>
      </c>
      <c r="L2067" s="5">
        <f t="shared" si="96"/>
        <v>1</v>
      </c>
      <c r="M2067" s="5">
        <f t="shared" si="97"/>
        <v>0</v>
      </c>
      <c r="N2067" s="31">
        <f t="shared" si="98"/>
        <v>0</v>
      </c>
    </row>
    <row r="2068" spans="1:14">
      <c r="A2068" s="16" t="s">
        <v>58</v>
      </c>
      <c r="B2068" s="17" t="s">
        <v>223</v>
      </c>
      <c r="C2068" s="18" t="s">
        <v>10</v>
      </c>
      <c r="D2068" s="16" t="s">
        <v>222</v>
      </c>
      <c r="E2068" s="9">
        <v>98000000</v>
      </c>
      <c r="F2068" s="9">
        <v>0</v>
      </c>
      <c r="G2068" s="9">
        <v>0</v>
      </c>
      <c r="H2068" s="9">
        <v>0</v>
      </c>
      <c r="I2068" s="9">
        <v>98000000</v>
      </c>
      <c r="J2068" s="9">
        <v>0</v>
      </c>
      <c r="K2068" s="9">
        <v>0</v>
      </c>
      <c r="L2068" s="5">
        <f t="shared" si="96"/>
        <v>1</v>
      </c>
      <c r="M2068" s="5">
        <f t="shared" si="97"/>
        <v>0</v>
      </c>
      <c r="N2068" s="31">
        <f t="shared" si="98"/>
        <v>0</v>
      </c>
    </row>
    <row r="2069" spans="1:14" ht="22.5">
      <c r="A2069" s="16" t="s">
        <v>58</v>
      </c>
      <c r="B2069" s="17" t="s">
        <v>100</v>
      </c>
      <c r="C2069" s="18" t="s">
        <v>10</v>
      </c>
      <c r="D2069" s="16" t="s">
        <v>99</v>
      </c>
      <c r="E2069" s="9">
        <v>377483114</v>
      </c>
      <c r="F2069" s="9">
        <v>0</v>
      </c>
      <c r="G2069" s="9">
        <v>15029145</v>
      </c>
      <c r="H2069" s="9">
        <v>2133768</v>
      </c>
      <c r="I2069" s="9">
        <v>360320201</v>
      </c>
      <c r="J2069" s="9">
        <v>273975867</v>
      </c>
      <c r="K2069" s="9">
        <v>273975867</v>
      </c>
      <c r="L2069" s="5">
        <f t="shared" si="96"/>
        <v>0.95453329602446801</v>
      </c>
      <c r="M2069" s="5">
        <f t="shared" si="97"/>
        <v>0.72579635178065205</v>
      </c>
      <c r="N2069" s="31">
        <f t="shared" si="98"/>
        <v>5.6526184108993014E-3</v>
      </c>
    </row>
    <row r="2070" spans="1:14" ht="22.5">
      <c r="A2070" s="16" t="s">
        <v>58</v>
      </c>
      <c r="B2070" s="17" t="s">
        <v>98</v>
      </c>
      <c r="C2070" s="18" t="s">
        <v>37</v>
      </c>
      <c r="D2070" s="16" t="s">
        <v>97</v>
      </c>
      <c r="E2070" s="9">
        <v>1719295084</v>
      </c>
      <c r="F2070" s="9">
        <v>0</v>
      </c>
      <c r="G2070" s="9">
        <v>62199044</v>
      </c>
      <c r="H2070" s="9">
        <v>0</v>
      </c>
      <c r="I2070" s="9">
        <v>1657096040</v>
      </c>
      <c r="J2070" s="9">
        <v>917034895</v>
      </c>
      <c r="K2070" s="9">
        <v>917034895</v>
      </c>
      <c r="L2070" s="5">
        <f t="shared" si="96"/>
        <v>0.96382293849448364</v>
      </c>
      <c r="M2070" s="5">
        <f t="shared" si="97"/>
        <v>0.53337841975705902</v>
      </c>
      <c r="N2070" s="31">
        <f t="shared" si="98"/>
        <v>0</v>
      </c>
    </row>
    <row r="2071" spans="1:14" ht="22.5">
      <c r="A2071" s="16" t="s">
        <v>58</v>
      </c>
      <c r="B2071" s="17" t="s">
        <v>96</v>
      </c>
      <c r="C2071" s="18" t="s">
        <v>37</v>
      </c>
      <c r="D2071" s="16" t="s">
        <v>87</v>
      </c>
      <c r="E2071" s="9">
        <v>69650481</v>
      </c>
      <c r="F2071" s="9">
        <v>0</v>
      </c>
      <c r="G2071" s="9">
        <v>0</v>
      </c>
      <c r="H2071" s="9">
        <v>0</v>
      </c>
      <c r="I2071" s="9">
        <v>69650481</v>
      </c>
      <c r="J2071" s="9">
        <v>56045957</v>
      </c>
      <c r="K2071" s="9">
        <v>56045957</v>
      </c>
      <c r="L2071" s="5">
        <f t="shared" si="96"/>
        <v>1</v>
      </c>
      <c r="M2071" s="5">
        <f t="shared" si="97"/>
        <v>0.80467437116478779</v>
      </c>
      <c r="N2071" s="31">
        <f t="shared" si="98"/>
        <v>0</v>
      </c>
    </row>
    <row r="2072" spans="1:14" ht="22.5">
      <c r="A2072" s="16" t="s">
        <v>58</v>
      </c>
      <c r="B2072" s="17" t="s">
        <v>95</v>
      </c>
      <c r="C2072" s="18" t="s">
        <v>37</v>
      </c>
      <c r="D2072" s="16" t="s">
        <v>85</v>
      </c>
      <c r="E2072" s="9">
        <v>8500000</v>
      </c>
      <c r="F2072" s="9">
        <v>0</v>
      </c>
      <c r="G2072" s="9">
        <v>0</v>
      </c>
      <c r="H2072" s="9">
        <v>710941</v>
      </c>
      <c r="I2072" s="9">
        <v>7789059</v>
      </c>
      <c r="J2072" s="9">
        <v>3882926</v>
      </c>
      <c r="K2072" s="9">
        <v>3882926</v>
      </c>
      <c r="L2072" s="5">
        <f t="shared" si="96"/>
        <v>0.91635988235294119</v>
      </c>
      <c r="M2072" s="5">
        <f t="shared" si="97"/>
        <v>0.45681482352941177</v>
      </c>
      <c r="N2072" s="31">
        <f t="shared" si="98"/>
        <v>8.3640117647058823E-2</v>
      </c>
    </row>
    <row r="2073" spans="1:14" ht="22.5">
      <c r="A2073" s="16" t="s">
        <v>58</v>
      </c>
      <c r="B2073" s="17" t="s">
        <v>94</v>
      </c>
      <c r="C2073" s="18" t="s">
        <v>10</v>
      </c>
      <c r="D2073" s="16" t="s">
        <v>93</v>
      </c>
      <c r="E2073" s="9">
        <v>965475400</v>
      </c>
      <c r="F2073" s="9">
        <v>0</v>
      </c>
      <c r="G2073" s="9">
        <v>0</v>
      </c>
      <c r="H2073" s="9">
        <v>23622515</v>
      </c>
      <c r="I2073" s="9">
        <v>941852885</v>
      </c>
      <c r="J2073" s="9">
        <v>406588794</v>
      </c>
      <c r="K2073" s="9">
        <v>406588794</v>
      </c>
      <c r="L2073" s="5">
        <f t="shared" si="96"/>
        <v>0.97553276344482731</v>
      </c>
      <c r="M2073" s="5">
        <f t="shared" si="97"/>
        <v>0.42112807224295928</v>
      </c>
      <c r="N2073" s="31">
        <f t="shared" si="98"/>
        <v>2.4467236555172717E-2</v>
      </c>
    </row>
    <row r="2074" spans="1:14" ht="22.5">
      <c r="A2074" s="16" t="s">
        <v>58</v>
      </c>
      <c r="B2074" s="17" t="s">
        <v>221</v>
      </c>
      <c r="C2074" s="18" t="s">
        <v>37</v>
      </c>
      <c r="D2074" s="16" t="s">
        <v>220</v>
      </c>
      <c r="E2074" s="9">
        <v>114000000</v>
      </c>
      <c r="F2074" s="9">
        <v>0</v>
      </c>
      <c r="G2074" s="9">
        <v>0</v>
      </c>
      <c r="H2074" s="9">
        <v>0</v>
      </c>
      <c r="I2074" s="9">
        <v>114000000</v>
      </c>
      <c r="J2074" s="9">
        <v>0</v>
      </c>
      <c r="K2074" s="9">
        <v>0</v>
      </c>
      <c r="L2074" s="5">
        <f t="shared" si="96"/>
        <v>1</v>
      </c>
      <c r="M2074" s="5">
        <f t="shared" si="97"/>
        <v>0</v>
      </c>
      <c r="N2074" s="31">
        <f t="shared" si="98"/>
        <v>0</v>
      </c>
    </row>
    <row r="2075" spans="1:14">
      <c r="A2075" s="16" t="s">
        <v>58</v>
      </c>
      <c r="B2075" s="17" t="s">
        <v>92</v>
      </c>
      <c r="C2075" s="18" t="s">
        <v>37</v>
      </c>
      <c r="D2075" s="16" t="s">
        <v>91</v>
      </c>
      <c r="E2075" s="9">
        <v>87073886</v>
      </c>
      <c r="F2075" s="9">
        <v>0</v>
      </c>
      <c r="G2075" s="9">
        <v>0</v>
      </c>
      <c r="H2075" s="9">
        <v>0</v>
      </c>
      <c r="I2075" s="9">
        <v>87073886</v>
      </c>
      <c r="J2075" s="9">
        <v>0</v>
      </c>
      <c r="K2075" s="9">
        <v>0</v>
      </c>
      <c r="L2075" s="5">
        <f t="shared" si="96"/>
        <v>1</v>
      </c>
      <c r="M2075" s="5">
        <f t="shared" si="97"/>
        <v>0</v>
      </c>
      <c r="N2075" s="31">
        <f t="shared" si="98"/>
        <v>0</v>
      </c>
    </row>
    <row r="2076" spans="1:14">
      <c r="A2076" s="16" t="s">
        <v>58</v>
      </c>
      <c r="B2076" s="17" t="s">
        <v>92</v>
      </c>
      <c r="C2076" s="18" t="s">
        <v>10</v>
      </c>
      <c r="D2076" s="16" t="s">
        <v>91</v>
      </c>
      <c r="E2076" s="9">
        <v>804627213</v>
      </c>
      <c r="F2076" s="9">
        <v>0</v>
      </c>
      <c r="G2076" s="9">
        <v>0</v>
      </c>
      <c r="H2076" s="9">
        <v>0</v>
      </c>
      <c r="I2076" s="9">
        <v>804627213</v>
      </c>
      <c r="J2076" s="9">
        <v>493275781</v>
      </c>
      <c r="K2076" s="9">
        <v>493275781</v>
      </c>
      <c r="L2076" s="5">
        <f t="shared" si="96"/>
        <v>1</v>
      </c>
      <c r="M2076" s="5">
        <f t="shared" si="97"/>
        <v>0.61304884178705998</v>
      </c>
      <c r="N2076" s="31">
        <f t="shared" si="98"/>
        <v>0</v>
      </c>
    </row>
    <row r="2077" spans="1:14" ht="22.5">
      <c r="A2077" s="16" t="s">
        <v>58</v>
      </c>
      <c r="B2077" s="17" t="s">
        <v>88</v>
      </c>
      <c r="C2077" s="18" t="s">
        <v>37</v>
      </c>
      <c r="D2077" s="16" t="s">
        <v>87</v>
      </c>
      <c r="E2077" s="9">
        <v>19574998</v>
      </c>
      <c r="F2077" s="9">
        <v>0</v>
      </c>
      <c r="G2077" s="9">
        <v>0</v>
      </c>
      <c r="H2077" s="9">
        <v>0</v>
      </c>
      <c r="I2077" s="9">
        <v>19574998</v>
      </c>
      <c r="J2077" s="9">
        <v>15585780</v>
      </c>
      <c r="K2077" s="9">
        <v>15585780</v>
      </c>
      <c r="L2077" s="5">
        <f t="shared" si="96"/>
        <v>1</v>
      </c>
      <c r="M2077" s="5">
        <f t="shared" si="97"/>
        <v>0.79620851046830243</v>
      </c>
      <c r="N2077" s="31">
        <f t="shared" si="98"/>
        <v>0</v>
      </c>
    </row>
    <row r="2078" spans="1:14" ht="22.5">
      <c r="A2078" s="16" t="s">
        <v>58</v>
      </c>
      <c r="B2078" s="17" t="s">
        <v>86</v>
      </c>
      <c r="C2078" s="18" t="s">
        <v>37</v>
      </c>
      <c r="D2078" s="16" t="s">
        <v>85</v>
      </c>
      <c r="E2078" s="9">
        <v>26136237</v>
      </c>
      <c r="F2078" s="9">
        <v>0</v>
      </c>
      <c r="G2078" s="9">
        <v>0</v>
      </c>
      <c r="H2078" s="9">
        <v>2467963</v>
      </c>
      <c r="I2078" s="9">
        <v>23668274</v>
      </c>
      <c r="J2078" s="9">
        <v>18492031</v>
      </c>
      <c r="K2078" s="9">
        <v>18492031</v>
      </c>
      <c r="L2078" s="5">
        <f t="shared" si="96"/>
        <v>0.90557313204651457</v>
      </c>
      <c r="M2078" s="5">
        <f t="shared" si="97"/>
        <v>0.70752461419752199</v>
      </c>
      <c r="N2078" s="31">
        <f t="shared" si="98"/>
        <v>9.4426867953485427E-2</v>
      </c>
    </row>
    <row r="2079" spans="1:14" ht="22.5">
      <c r="A2079" s="16" t="s">
        <v>58</v>
      </c>
      <c r="B2079" s="17" t="s">
        <v>84</v>
      </c>
      <c r="C2079" s="18" t="s">
        <v>10</v>
      </c>
      <c r="D2079" s="16" t="s">
        <v>83</v>
      </c>
      <c r="E2079" s="9">
        <v>117091533</v>
      </c>
      <c r="F2079" s="9">
        <v>0</v>
      </c>
      <c r="G2079" s="9">
        <v>0</v>
      </c>
      <c r="H2079" s="9">
        <v>922983</v>
      </c>
      <c r="I2079" s="9">
        <v>116168550</v>
      </c>
      <c r="J2079" s="9">
        <v>99586683</v>
      </c>
      <c r="K2079" s="9">
        <v>99586683</v>
      </c>
      <c r="L2079" s="5">
        <f t="shared" si="96"/>
        <v>0.99211742321282959</v>
      </c>
      <c r="M2079" s="5">
        <f t="shared" si="97"/>
        <v>0.8505028540364229</v>
      </c>
      <c r="N2079" s="31">
        <f t="shared" si="98"/>
        <v>7.8825767871704266E-3</v>
      </c>
    </row>
    <row r="2080" spans="1:14" ht="22.5">
      <c r="A2080" s="16" t="s">
        <v>58</v>
      </c>
      <c r="B2080" s="17" t="s">
        <v>185</v>
      </c>
      <c r="C2080" s="18" t="s">
        <v>24</v>
      </c>
      <c r="D2080" s="16" t="s">
        <v>87</v>
      </c>
      <c r="E2080" s="9">
        <v>93769453</v>
      </c>
      <c r="F2080" s="9">
        <v>0</v>
      </c>
      <c r="G2080" s="9">
        <v>0</v>
      </c>
      <c r="H2080" s="9">
        <v>0</v>
      </c>
      <c r="I2080" s="9">
        <v>93769453</v>
      </c>
      <c r="J2080" s="9">
        <v>79044370</v>
      </c>
      <c r="K2080" s="9">
        <v>79044370</v>
      </c>
      <c r="L2080" s="5">
        <f t="shared" si="96"/>
        <v>1</v>
      </c>
      <c r="M2080" s="5">
        <f t="shared" si="97"/>
        <v>0.84296503254636668</v>
      </c>
      <c r="N2080" s="31">
        <f t="shared" si="98"/>
        <v>0</v>
      </c>
    </row>
    <row r="2081" spans="1:14">
      <c r="A2081" s="16" t="s">
        <v>58</v>
      </c>
      <c r="B2081" s="17" t="s">
        <v>219</v>
      </c>
      <c r="C2081" s="18" t="s">
        <v>10</v>
      </c>
      <c r="D2081" s="16" t="s">
        <v>218</v>
      </c>
      <c r="E2081" s="9">
        <v>180000000</v>
      </c>
      <c r="F2081" s="9">
        <v>0</v>
      </c>
      <c r="G2081" s="9">
        <v>0</v>
      </c>
      <c r="H2081" s="9">
        <v>0</v>
      </c>
      <c r="I2081" s="9">
        <v>180000000</v>
      </c>
      <c r="J2081" s="9">
        <v>135000000</v>
      </c>
      <c r="K2081" s="9">
        <v>135000000</v>
      </c>
      <c r="L2081" s="5">
        <f t="shared" si="96"/>
        <v>1</v>
      </c>
      <c r="M2081" s="5">
        <f t="shared" si="97"/>
        <v>0.75</v>
      </c>
      <c r="N2081" s="31">
        <f t="shared" si="98"/>
        <v>0</v>
      </c>
    </row>
    <row r="2082" spans="1:14" ht="22.5">
      <c r="A2082" s="16" t="s">
        <v>57</v>
      </c>
      <c r="B2082" s="17" t="s">
        <v>178</v>
      </c>
      <c r="C2082" s="18" t="s">
        <v>10</v>
      </c>
      <c r="D2082" s="16" t="s">
        <v>177</v>
      </c>
      <c r="E2082" s="9">
        <v>6135129</v>
      </c>
      <c r="F2082" s="9">
        <v>0</v>
      </c>
      <c r="G2082" s="9">
        <v>0</v>
      </c>
      <c r="H2082" s="9">
        <v>0.25999999977648258</v>
      </c>
      <c r="I2082" s="9">
        <v>6135128.7400000002</v>
      </c>
      <c r="J2082" s="9">
        <v>6135128.7400000002</v>
      </c>
      <c r="K2082" s="9">
        <v>6135128.7400000002</v>
      </c>
      <c r="L2082" s="5">
        <f t="shared" si="96"/>
        <v>0.99999995762110305</v>
      </c>
      <c r="M2082" s="5">
        <f t="shared" si="97"/>
        <v>0.99999995762110305</v>
      </c>
      <c r="N2082" s="31">
        <f t="shared" si="98"/>
        <v>4.2378896968015277E-8</v>
      </c>
    </row>
    <row r="2083" spans="1:14" ht="22.5">
      <c r="A2083" s="16" t="s">
        <v>57</v>
      </c>
      <c r="B2083" s="17" t="s">
        <v>176</v>
      </c>
      <c r="C2083" s="18" t="s">
        <v>10</v>
      </c>
      <c r="D2083" s="16" t="s">
        <v>175</v>
      </c>
      <c r="E2083" s="9">
        <v>6312455</v>
      </c>
      <c r="F2083" s="9">
        <v>0</v>
      </c>
      <c r="G2083" s="9">
        <v>0</v>
      </c>
      <c r="H2083" s="9">
        <v>0</v>
      </c>
      <c r="I2083" s="9">
        <v>6312455</v>
      </c>
      <c r="J2083" s="9">
        <v>2998300</v>
      </c>
      <c r="K2083" s="9">
        <v>2998300</v>
      </c>
      <c r="L2083" s="5">
        <f t="shared" si="96"/>
        <v>1</v>
      </c>
      <c r="M2083" s="5">
        <f t="shared" si="97"/>
        <v>0.47498160382925503</v>
      </c>
      <c r="N2083" s="31">
        <f t="shared" si="98"/>
        <v>0</v>
      </c>
    </row>
    <row r="2084" spans="1:14" ht="22.5">
      <c r="A2084" s="16" t="s">
        <v>57</v>
      </c>
      <c r="B2084" s="17" t="s">
        <v>174</v>
      </c>
      <c r="C2084" s="18" t="s">
        <v>10</v>
      </c>
      <c r="D2084" s="16" t="s">
        <v>173</v>
      </c>
      <c r="E2084" s="9">
        <v>7925999</v>
      </c>
      <c r="F2084" s="9">
        <v>0</v>
      </c>
      <c r="G2084" s="9">
        <v>0</v>
      </c>
      <c r="H2084" s="9">
        <v>0</v>
      </c>
      <c r="I2084" s="9">
        <v>7925999</v>
      </c>
      <c r="J2084" s="9">
        <v>5280158.4000000004</v>
      </c>
      <c r="K2084" s="9">
        <v>5280158.4000000004</v>
      </c>
      <c r="L2084" s="5">
        <f t="shared" si="96"/>
        <v>1</v>
      </c>
      <c r="M2084" s="5">
        <f t="shared" si="97"/>
        <v>0.66618206739617303</v>
      </c>
      <c r="N2084" s="31">
        <f t="shared" si="98"/>
        <v>0</v>
      </c>
    </row>
    <row r="2085" spans="1:14" ht="22.5">
      <c r="A2085" s="16" t="s">
        <v>57</v>
      </c>
      <c r="B2085" s="17" t="s">
        <v>166</v>
      </c>
      <c r="C2085" s="18" t="s">
        <v>10</v>
      </c>
      <c r="D2085" s="16" t="s">
        <v>165</v>
      </c>
      <c r="E2085" s="9">
        <v>312073</v>
      </c>
      <c r="F2085" s="9">
        <v>0</v>
      </c>
      <c r="G2085" s="9">
        <v>0</v>
      </c>
      <c r="H2085" s="9">
        <v>0</v>
      </c>
      <c r="I2085" s="9">
        <v>312073</v>
      </c>
      <c r="J2085" s="9">
        <v>311923</v>
      </c>
      <c r="K2085" s="9">
        <v>311923</v>
      </c>
      <c r="L2085" s="5">
        <f t="shared" si="96"/>
        <v>1</v>
      </c>
      <c r="M2085" s="5">
        <f t="shared" si="97"/>
        <v>0.99951934323059033</v>
      </c>
      <c r="N2085" s="31">
        <f t="shared" si="98"/>
        <v>0</v>
      </c>
    </row>
    <row r="2086" spans="1:14" ht="22.5">
      <c r="A2086" s="16" t="s">
        <v>57</v>
      </c>
      <c r="B2086" s="17" t="s">
        <v>164</v>
      </c>
      <c r="C2086" s="18" t="s">
        <v>10</v>
      </c>
      <c r="D2086" s="16" t="s">
        <v>163</v>
      </c>
      <c r="E2086" s="9">
        <v>13630000</v>
      </c>
      <c r="F2086" s="9">
        <v>0</v>
      </c>
      <c r="G2086" s="9">
        <v>7007473</v>
      </c>
      <c r="H2086" s="9">
        <v>0</v>
      </c>
      <c r="I2086" s="9">
        <v>6622527</v>
      </c>
      <c r="J2086" s="9">
        <v>6622527</v>
      </c>
      <c r="K2086" s="9">
        <v>6622527</v>
      </c>
      <c r="L2086" s="5">
        <f t="shared" si="96"/>
        <v>0.48587872340425531</v>
      </c>
      <c r="M2086" s="5">
        <f t="shared" si="97"/>
        <v>0.48587872340425531</v>
      </c>
      <c r="N2086" s="31">
        <f t="shared" si="98"/>
        <v>0</v>
      </c>
    </row>
    <row r="2087" spans="1:14" ht="22.5">
      <c r="A2087" s="16" t="s">
        <v>57</v>
      </c>
      <c r="B2087" s="17" t="s">
        <v>209</v>
      </c>
      <c r="C2087" s="18" t="s">
        <v>10</v>
      </c>
      <c r="D2087" s="16" t="s">
        <v>208</v>
      </c>
      <c r="E2087" s="9">
        <v>1000000</v>
      </c>
      <c r="F2087" s="9">
        <v>0</v>
      </c>
      <c r="G2087" s="9">
        <v>1000000</v>
      </c>
      <c r="H2087" s="9">
        <v>0</v>
      </c>
      <c r="I2087" s="9">
        <v>0</v>
      </c>
      <c r="J2087" s="9">
        <v>0</v>
      </c>
      <c r="K2087" s="9">
        <v>0</v>
      </c>
      <c r="L2087" s="5">
        <f t="shared" si="96"/>
        <v>0</v>
      </c>
      <c r="M2087" s="5">
        <f t="shared" si="97"/>
        <v>0</v>
      </c>
      <c r="N2087" s="31">
        <f t="shared" si="98"/>
        <v>0</v>
      </c>
    </row>
    <row r="2088" spans="1:14" ht="22.5">
      <c r="A2088" s="16" t="s">
        <v>57</v>
      </c>
      <c r="B2088" s="17" t="s">
        <v>162</v>
      </c>
      <c r="C2088" s="18" t="s">
        <v>10</v>
      </c>
      <c r="D2088" s="16" t="s">
        <v>161</v>
      </c>
      <c r="E2088" s="9">
        <v>21513273</v>
      </c>
      <c r="F2088" s="9">
        <v>0</v>
      </c>
      <c r="G2088" s="9">
        <v>0</v>
      </c>
      <c r="H2088" s="9">
        <v>1495999</v>
      </c>
      <c r="I2088" s="9">
        <v>20017274</v>
      </c>
      <c r="J2088" s="9">
        <v>12812446</v>
      </c>
      <c r="K2088" s="9">
        <v>12812446</v>
      </c>
      <c r="L2088" s="5">
        <f t="shared" si="96"/>
        <v>0.93046158062513318</v>
      </c>
      <c r="M2088" s="5">
        <f t="shared" si="97"/>
        <v>0.59556005262425671</v>
      </c>
      <c r="N2088" s="31">
        <f t="shared" si="98"/>
        <v>6.953841937486685E-2</v>
      </c>
    </row>
    <row r="2089" spans="1:14" ht="22.5">
      <c r="A2089" s="16" t="s">
        <v>57</v>
      </c>
      <c r="B2089" s="17" t="s">
        <v>160</v>
      </c>
      <c r="C2089" s="18" t="s">
        <v>10</v>
      </c>
      <c r="D2089" s="16" t="s">
        <v>87</v>
      </c>
      <c r="E2089" s="9">
        <v>37104650</v>
      </c>
      <c r="F2089" s="9">
        <v>0</v>
      </c>
      <c r="G2089" s="9">
        <v>0</v>
      </c>
      <c r="H2089" s="9">
        <v>0</v>
      </c>
      <c r="I2089" s="9">
        <v>37104650</v>
      </c>
      <c r="J2089" s="9">
        <v>33208205</v>
      </c>
      <c r="K2089" s="9">
        <v>33208205</v>
      </c>
      <c r="L2089" s="5">
        <f t="shared" si="96"/>
        <v>1</v>
      </c>
      <c r="M2089" s="5">
        <f t="shared" si="97"/>
        <v>0.894987690222115</v>
      </c>
      <c r="N2089" s="31">
        <f t="shared" si="98"/>
        <v>0</v>
      </c>
    </row>
    <row r="2090" spans="1:14" ht="22.5">
      <c r="A2090" s="16" t="s">
        <v>57</v>
      </c>
      <c r="B2090" s="17" t="s">
        <v>159</v>
      </c>
      <c r="C2090" s="18" t="s">
        <v>10</v>
      </c>
      <c r="D2090" s="16" t="s">
        <v>85</v>
      </c>
      <c r="E2090" s="9">
        <v>1384656</v>
      </c>
      <c r="F2090" s="9">
        <v>0</v>
      </c>
      <c r="G2090" s="9">
        <v>425228</v>
      </c>
      <c r="H2090" s="9">
        <v>0</v>
      </c>
      <c r="I2090" s="9">
        <v>959428</v>
      </c>
      <c r="J2090" s="9">
        <v>959428</v>
      </c>
      <c r="K2090" s="9">
        <v>959428</v>
      </c>
      <c r="L2090" s="5">
        <f t="shared" si="96"/>
        <v>0.69289989715857225</v>
      </c>
      <c r="M2090" s="5">
        <f t="shared" si="97"/>
        <v>0.69289989715857225</v>
      </c>
      <c r="N2090" s="31">
        <f t="shared" si="98"/>
        <v>0</v>
      </c>
    </row>
    <row r="2091" spans="1:14" ht="22.5">
      <c r="A2091" s="16" t="s">
        <v>57</v>
      </c>
      <c r="B2091" s="17" t="s">
        <v>158</v>
      </c>
      <c r="C2091" s="18" t="s">
        <v>10</v>
      </c>
      <c r="D2091" s="16" t="s">
        <v>157</v>
      </c>
      <c r="E2091" s="9">
        <v>110285714</v>
      </c>
      <c r="F2091" s="9">
        <v>0</v>
      </c>
      <c r="G2091" s="9">
        <v>64000000</v>
      </c>
      <c r="H2091" s="9">
        <v>446522</v>
      </c>
      <c r="I2091" s="9">
        <v>45839192</v>
      </c>
      <c r="J2091" s="9">
        <v>0</v>
      </c>
      <c r="K2091" s="9">
        <v>0</v>
      </c>
      <c r="L2091" s="5">
        <f t="shared" si="96"/>
        <v>0.41564034304570036</v>
      </c>
      <c r="M2091" s="5">
        <f t="shared" si="97"/>
        <v>0</v>
      </c>
      <c r="N2091" s="31">
        <f t="shared" si="98"/>
        <v>4.0487746218880174E-3</v>
      </c>
    </row>
    <row r="2092" spans="1:14" ht="22.5">
      <c r="A2092" s="16" t="s">
        <v>57</v>
      </c>
      <c r="B2092" s="17" t="s">
        <v>156</v>
      </c>
      <c r="C2092" s="18" t="s">
        <v>10</v>
      </c>
      <c r="D2092" s="16" t="s">
        <v>155</v>
      </c>
      <c r="E2092" s="9">
        <v>34547574</v>
      </c>
      <c r="F2092" s="9">
        <v>0</v>
      </c>
      <c r="G2092" s="9">
        <v>0</v>
      </c>
      <c r="H2092" s="9">
        <v>0</v>
      </c>
      <c r="I2092" s="9">
        <v>34547574</v>
      </c>
      <c r="J2092" s="9">
        <v>22225428</v>
      </c>
      <c r="K2092" s="9">
        <v>22225428</v>
      </c>
      <c r="L2092" s="5">
        <f t="shared" si="96"/>
        <v>1</v>
      </c>
      <c r="M2092" s="5">
        <f t="shared" si="97"/>
        <v>0.64332818275459802</v>
      </c>
      <c r="N2092" s="31">
        <f t="shared" si="98"/>
        <v>0</v>
      </c>
    </row>
    <row r="2093" spans="1:14" ht="22.5">
      <c r="A2093" s="16" t="s">
        <v>57</v>
      </c>
      <c r="B2093" s="17" t="s">
        <v>154</v>
      </c>
      <c r="C2093" s="18" t="s">
        <v>10</v>
      </c>
      <c r="D2093" s="16" t="s">
        <v>153</v>
      </c>
      <c r="E2093" s="9">
        <v>16995500</v>
      </c>
      <c r="F2093" s="9">
        <v>0</v>
      </c>
      <c r="G2093" s="9">
        <v>0</v>
      </c>
      <c r="H2093" s="9">
        <v>0</v>
      </c>
      <c r="I2093" s="9">
        <v>16995500</v>
      </c>
      <c r="J2093" s="9">
        <v>16995500</v>
      </c>
      <c r="K2093" s="9">
        <v>16995500</v>
      </c>
      <c r="L2093" s="5">
        <f t="shared" si="96"/>
        <v>1</v>
      </c>
      <c r="M2093" s="5">
        <f t="shared" si="97"/>
        <v>1</v>
      </c>
      <c r="N2093" s="31">
        <f t="shared" si="98"/>
        <v>0</v>
      </c>
    </row>
    <row r="2094" spans="1:14" ht="22.5">
      <c r="A2094" s="16" t="s">
        <v>57</v>
      </c>
      <c r="B2094" s="17" t="s">
        <v>152</v>
      </c>
      <c r="C2094" s="18" t="s">
        <v>10</v>
      </c>
      <c r="D2094" s="16" t="s">
        <v>151</v>
      </c>
      <c r="E2094" s="9">
        <v>12411916</v>
      </c>
      <c r="F2094" s="9">
        <v>0</v>
      </c>
      <c r="G2094" s="9">
        <v>0</v>
      </c>
      <c r="H2094" s="9">
        <v>0</v>
      </c>
      <c r="I2094" s="9">
        <v>12411916</v>
      </c>
      <c r="J2094" s="9">
        <v>10454916</v>
      </c>
      <c r="K2094" s="9">
        <v>10454916</v>
      </c>
      <c r="L2094" s="5">
        <f t="shared" si="96"/>
        <v>1</v>
      </c>
      <c r="M2094" s="5">
        <f t="shared" si="97"/>
        <v>0.84232893616102467</v>
      </c>
      <c r="N2094" s="31">
        <f t="shared" si="98"/>
        <v>0</v>
      </c>
    </row>
    <row r="2095" spans="1:14" ht="22.5">
      <c r="A2095" s="16" t="s">
        <v>57</v>
      </c>
      <c r="B2095" s="17" t="s">
        <v>150</v>
      </c>
      <c r="C2095" s="18" t="s">
        <v>10</v>
      </c>
      <c r="D2095" s="16" t="s">
        <v>149</v>
      </c>
      <c r="E2095" s="9">
        <v>95610235</v>
      </c>
      <c r="F2095" s="9">
        <v>0</v>
      </c>
      <c r="G2095" s="9">
        <v>19179620</v>
      </c>
      <c r="H2095" s="9">
        <v>0</v>
      </c>
      <c r="I2095" s="9">
        <v>76430615</v>
      </c>
      <c r="J2095" s="9">
        <v>73864068</v>
      </c>
      <c r="K2095" s="9">
        <v>73864068</v>
      </c>
      <c r="L2095" s="5">
        <f t="shared" si="96"/>
        <v>0.79939783643456164</v>
      </c>
      <c r="M2095" s="5">
        <f t="shared" si="97"/>
        <v>0.7725539844139071</v>
      </c>
      <c r="N2095" s="31">
        <f t="shared" si="98"/>
        <v>0</v>
      </c>
    </row>
    <row r="2096" spans="1:14" ht="22.5">
      <c r="A2096" s="16" t="s">
        <v>57</v>
      </c>
      <c r="B2096" s="17" t="s">
        <v>148</v>
      </c>
      <c r="C2096" s="18" t="s">
        <v>10</v>
      </c>
      <c r="D2096" s="16" t="s">
        <v>127</v>
      </c>
      <c r="E2096" s="9">
        <v>620089</v>
      </c>
      <c r="F2096" s="9">
        <v>0</v>
      </c>
      <c r="G2096" s="9">
        <v>0</v>
      </c>
      <c r="H2096" s="9">
        <v>48821</v>
      </c>
      <c r="I2096" s="9">
        <v>571268</v>
      </c>
      <c r="J2096" s="9">
        <v>308843.81</v>
      </c>
      <c r="K2096" s="9">
        <v>308843.81</v>
      </c>
      <c r="L2096" s="5">
        <f t="shared" si="96"/>
        <v>0.92126775349990087</v>
      </c>
      <c r="M2096" s="5">
        <f t="shared" si="97"/>
        <v>0.49806368118124977</v>
      </c>
      <c r="N2096" s="31">
        <f t="shared" si="98"/>
        <v>7.8732246500099176E-2</v>
      </c>
    </row>
    <row r="2097" spans="1:14" ht="22.5">
      <c r="A2097" s="16" t="s">
        <v>57</v>
      </c>
      <c r="B2097" s="17" t="s">
        <v>147</v>
      </c>
      <c r="C2097" s="18" t="s">
        <v>10</v>
      </c>
      <c r="D2097" s="16" t="s">
        <v>146</v>
      </c>
      <c r="E2097" s="9">
        <v>39732723</v>
      </c>
      <c r="F2097" s="9">
        <v>0</v>
      </c>
      <c r="G2097" s="9">
        <v>0</v>
      </c>
      <c r="H2097" s="9">
        <v>0</v>
      </c>
      <c r="I2097" s="9">
        <v>39732723</v>
      </c>
      <c r="J2097" s="9">
        <v>34451791</v>
      </c>
      <c r="K2097" s="9">
        <v>34451791</v>
      </c>
      <c r="L2097" s="5">
        <f t="shared" si="96"/>
        <v>1</v>
      </c>
      <c r="M2097" s="5">
        <f t="shared" si="97"/>
        <v>0.86708859596660415</v>
      </c>
      <c r="N2097" s="31">
        <f t="shared" si="98"/>
        <v>0</v>
      </c>
    </row>
    <row r="2098" spans="1:14" ht="22.5">
      <c r="A2098" s="16" t="s">
        <v>57</v>
      </c>
      <c r="B2098" s="17" t="s">
        <v>145</v>
      </c>
      <c r="C2098" s="18" t="s">
        <v>10</v>
      </c>
      <c r="D2098" s="16" t="s">
        <v>144</v>
      </c>
      <c r="E2098" s="9">
        <v>4807054</v>
      </c>
      <c r="F2098" s="9">
        <v>0</v>
      </c>
      <c r="G2098" s="9">
        <v>2544916</v>
      </c>
      <c r="H2098" s="9">
        <v>0</v>
      </c>
      <c r="I2098" s="9">
        <v>2262138</v>
      </c>
      <c r="J2098" s="9">
        <v>1548088</v>
      </c>
      <c r="K2098" s="9">
        <v>1548088</v>
      </c>
      <c r="L2098" s="5">
        <f t="shared" si="96"/>
        <v>0.47058718291910179</v>
      </c>
      <c r="M2098" s="5">
        <f t="shared" si="97"/>
        <v>0.32204506127869587</v>
      </c>
      <c r="N2098" s="31">
        <f t="shared" si="98"/>
        <v>0</v>
      </c>
    </row>
    <row r="2099" spans="1:14" ht="22.5">
      <c r="A2099" s="16" t="s">
        <v>57</v>
      </c>
      <c r="B2099" s="17" t="s">
        <v>143</v>
      </c>
      <c r="C2099" s="18" t="s">
        <v>10</v>
      </c>
      <c r="D2099" s="16" t="s">
        <v>85</v>
      </c>
      <c r="E2099" s="9">
        <v>104699</v>
      </c>
      <c r="F2099" s="9">
        <v>0</v>
      </c>
      <c r="G2099" s="9">
        <v>0</v>
      </c>
      <c r="H2099" s="9">
        <v>0</v>
      </c>
      <c r="I2099" s="9">
        <v>104699</v>
      </c>
      <c r="J2099" s="9">
        <v>104699</v>
      </c>
      <c r="K2099" s="9">
        <v>104699</v>
      </c>
      <c r="L2099" s="5">
        <f t="shared" si="96"/>
        <v>1</v>
      </c>
      <c r="M2099" s="5">
        <f t="shared" si="97"/>
        <v>1</v>
      </c>
      <c r="N2099" s="31">
        <f t="shared" si="98"/>
        <v>0</v>
      </c>
    </row>
    <row r="2100" spans="1:14" ht="22.5">
      <c r="A2100" s="16" t="s">
        <v>57</v>
      </c>
      <c r="B2100" s="17" t="s">
        <v>142</v>
      </c>
      <c r="C2100" s="18" t="s">
        <v>10</v>
      </c>
      <c r="D2100" s="16" t="s">
        <v>141</v>
      </c>
      <c r="E2100" s="9">
        <v>1000000</v>
      </c>
      <c r="F2100" s="9">
        <v>0</v>
      </c>
      <c r="G2100" s="9">
        <v>150000</v>
      </c>
      <c r="H2100" s="9">
        <v>0</v>
      </c>
      <c r="I2100" s="9">
        <v>850000</v>
      </c>
      <c r="J2100" s="9">
        <v>850000</v>
      </c>
      <c r="K2100" s="9">
        <v>850000</v>
      </c>
      <c r="L2100" s="5">
        <f t="shared" si="96"/>
        <v>0.85</v>
      </c>
      <c r="M2100" s="5">
        <f t="shared" si="97"/>
        <v>0.85</v>
      </c>
      <c r="N2100" s="31">
        <f t="shared" si="98"/>
        <v>0</v>
      </c>
    </row>
    <row r="2101" spans="1:14" ht="22.5">
      <c r="A2101" s="16" t="s">
        <v>57</v>
      </c>
      <c r="B2101" s="17" t="s">
        <v>140</v>
      </c>
      <c r="C2101" s="18" t="s">
        <v>10</v>
      </c>
      <c r="D2101" s="16" t="s">
        <v>87</v>
      </c>
      <c r="E2101" s="9">
        <v>23378670</v>
      </c>
      <c r="F2101" s="9">
        <v>0</v>
      </c>
      <c r="G2101" s="9">
        <v>0</v>
      </c>
      <c r="H2101" s="9">
        <v>0</v>
      </c>
      <c r="I2101" s="9">
        <v>23378670</v>
      </c>
      <c r="J2101" s="9">
        <v>19482225</v>
      </c>
      <c r="K2101" s="9">
        <v>19482225</v>
      </c>
      <c r="L2101" s="5">
        <f t="shared" si="96"/>
        <v>1</v>
      </c>
      <c r="M2101" s="5">
        <f t="shared" si="97"/>
        <v>0.83333333333333337</v>
      </c>
      <c r="N2101" s="31">
        <f t="shared" si="98"/>
        <v>0</v>
      </c>
    </row>
    <row r="2102" spans="1:14" ht="22.5">
      <c r="A2102" s="16" t="s">
        <v>57</v>
      </c>
      <c r="B2102" s="17" t="s">
        <v>139</v>
      </c>
      <c r="C2102" s="18" t="s">
        <v>10</v>
      </c>
      <c r="D2102" s="16" t="s">
        <v>85</v>
      </c>
      <c r="E2102" s="9">
        <v>20000000</v>
      </c>
      <c r="F2102" s="9">
        <v>0</v>
      </c>
      <c r="G2102" s="9">
        <v>4592392</v>
      </c>
      <c r="H2102" s="9">
        <v>10737114</v>
      </c>
      <c r="I2102" s="9">
        <v>4670494</v>
      </c>
      <c r="J2102" s="9">
        <v>4445152</v>
      </c>
      <c r="K2102" s="9">
        <v>4445152</v>
      </c>
      <c r="L2102" s="5">
        <f t="shared" si="96"/>
        <v>0.2335247</v>
      </c>
      <c r="M2102" s="5">
        <f t="shared" si="97"/>
        <v>0.2222576</v>
      </c>
      <c r="N2102" s="31">
        <f t="shared" si="98"/>
        <v>0.53685570000000005</v>
      </c>
    </row>
    <row r="2103" spans="1:14" ht="22.5">
      <c r="A2103" s="16" t="s">
        <v>57</v>
      </c>
      <c r="B2103" s="17" t="s">
        <v>138</v>
      </c>
      <c r="C2103" s="18" t="s">
        <v>10</v>
      </c>
      <c r="D2103" s="16" t="s">
        <v>87</v>
      </c>
      <c r="E2103" s="9">
        <v>31542650</v>
      </c>
      <c r="F2103" s="9">
        <v>0</v>
      </c>
      <c r="G2103" s="9">
        <v>0</v>
      </c>
      <c r="H2103" s="9">
        <v>0</v>
      </c>
      <c r="I2103" s="9">
        <v>31542650</v>
      </c>
      <c r="J2103" s="9">
        <v>27738978</v>
      </c>
      <c r="K2103" s="9">
        <v>27738978</v>
      </c>
      <c r="L2103" s="5">
        <f t="shared" si="96"/>
        <v>1</v>
      </c>
      <c r="M2103" s="5">
        <f t="shared" si="97"/>
        <v>0.87941178055743574</v>
      </c>
      <c r="N2103" s="31">
        <f t="shared" si="98"/>
        <v>0</v>
      </c>
    </row>
    <row r="2104" spans="1:14" ht="22.5">
      <c r="A2104" s="16" t="s">
        <v>57</v>
      </c>
      <c r="B2104" s="17" t="s">
        <v>137</v>
      </c>
      <c r="C2104" s="18" t="s">
        <v>10</v>
      </c>
      <c r="D2104" s="16" t="s">
        <v>85</v>
      </c>
      <c r="E2104" s="9">
        <v>1370842</v>
      </c>
      <c r="F2104" s="9">
        <v>0</v>
      </c>
      <c r="G2104" s="9">
        <v>767165</v>
      </c>
      <c r="H2104" s="9">
        <v>0</v>
      </c>
      <c r="I2104" s="9">
        <v>603677</v>
      </c>
      <c r="J2104" s="9">
        <v>0</v>
      </c>
      <c r="K2104" s="9">
        <v>0</v>
      </c>
      <c r="L2104" s="5">
        <f t="shared" si="96"/>
        <v>0.44036949553631999</v>
      </c>
      <c r="M2104" s="5">
        <f t="shared" si="97"/>
        <v>0</v>
      </c>
      <c r="N2104" s="31">
        <f t="shared" si="98"/>
        <v>0</v>
      </c>
    </row>
    <row r="2105" spans="1:14" ht="22.5">
      <c r="A2105" s="16" t="s">
        <v>57</v>
      </c>
      <c r="B2105" s="17" t="s">
        <v>136</v>
      </c>
      <c r="C2105" s="18" t="s">
        <v>10</v>
      </c>
      <c r="D2105" s="16" t="s">
        <v>135</v>
      </c>
      <c r="E2105" s="9">
        <v>3515859</v>
      </c>
      <c r="F2105" s="9">
        <v>0</v>
      </c>
      <c r="G2105" s="9">
        <v>0</v>
      </c>
      <c r="H2105" s="9">
        <v>200859</v>
      </c>
      <c r="I2105" s="9">
        <v>3315000</v>
      </c>
      <c r="J2105" s="9">
        <v>2665000</v>
      </c>
      <c r="K2105" s="9">
        <v>2665000</v>
      </c>
      <c r="L2105" s="5">
        <f t="shared" si="96"/>
        <v>0.94287057586780354</v>
      </c>
      <c r="M2105" s="5">
        <f t="shared" si="97"/>
        <v>0.75799399236431264</v>
      </c>
      <c r="N2105" s="31">
        <f t="shared" si="98"/>
        <v>5.7129424132196426E-2</v>
      </c>
    </row>
    <row r="2106" spans="1:14" ht="22.5">
      <c r="A2106" s="16" t="s">
        <v>57</v>
      </c>
      <c r="B2106" s="17" t="s">
        <v>134</v>
      </c>
      <c r="C2106" s="18" t="s">
        <v>10</v>
      </c>
      <c r="D2106" s="16" t="s">
        <v>87</v>
      </c>
      <c r="E2106" s="9">
        <v>234768047</v>
      </c>
      <c r="F2106" s="9">
        <v>0</v>
      </c>
      <c r="G2106" s="9">
        <v>0</v>
      </c>
      <c r="H2106" s="9">
        <v>0</v>
      </c>
      <c r="I2106" s="9">
        <v>234768047</v>
      </c>
      <c r="J2106" s="9">
        <v>205276063</v>
      </c>
      <c r="K2106" s="9">
        <v>205276063</v>
      </c>
      <c r="L2106" s="5">
        <f t="shared" si="96"/>
        <v>1</v>
      </c>
      <c r="M2106" s="5">
        <f t="shared" si="97"/>
        <v>0.87437820275431266</v>
      </c>
      <c r="N2106" s="31">
        <f t="shared" si="98"/>
        <v>0</v>
      </c>
    </row>
    <row r="2107" spans="1:14" ht="22.5">
      <c r="A2107" s="16" t="s">
        <v>57</v>
      </c>
      <c r="B2107" s="17" t="s">
        <v>133</v>
      </c>
      <c r="C2107" s="18" t="s">
        <v>10</v>
      </c>
      <c r="D2107" s="16" t="s">
        <v>85</v>
      </c>
      <c r="E2107" s="9">
        <v>13704700</v>
      </c>
      <c r="F2107" s="9">
        <v>0</v>
      </c>
      <c r="G2107" s="9">
        <v>1070096</v>
      </c>
      <c r="H2107" s="9">
        <v>5422324</v>
      </c>
      <c r="I2107" s="9">
        <v>7212280</v>
      </c>
      <c r="J2107" s="9">
        <v>4140079</v>
      </c>
      <c r="K2107" s="9">
        <v>4140079</v>
      </c>
      <c r="L2107" s="5">
        <f t="shared" si="96"/>
        <v>0.52626325275270525</v>
      </c>
      <c r="M2107" s="5">
        <f t="shared" si="97"/>
        <v>0.30209191007464592</v>
      </c>
      <c r="N2107" s="31">
        <f t="shared" si="98"/>
        <v>0.39565433756302582</v>
      </c>
    </row>
    <row r="2108" spans="1:14" ht="22.5">
      <c r="A2108" s="16" t="s">
        <v>57</v>
      </c>
      <c r="B2108" s="17" t="s">
        <v>132</v>
      </c>
      <c r="C2108" s="18" t="s">
        <v>10</v>
      </c>
      <c r="D2108" s="16" t="s">
        <v>131</v>
      </c>
      <c r="E2108" s="9">
        <v>292222811</v>
      </c>
      <c r="F2108" s="9">
        <v>0</v>
      </c>
      <c r="G2108" s="9">
        <v>15865125</v>
      </c>
      <c r="H2108" s="9">
        <v>0</v>
      </c>
      <c r="I2108" s="9">
        <v>276357686</v>
      </c>
      <c r="J2108" s="9">
        <v>238386416</v>
      </c>
      <c r="K2108" s="9">
        <v>238386416</v>
      </c>
      <c r="L2108" s="5">
        <f t="shared" si="96"/>
        <v>0.94570880710609551</v>
      </c>
      <c r="M2108" s="5">
        <f t="shared" si="97"/>
        <v>0.81576936168751046</v>
      </c>
      <c r="N2108" s="31">
        <f t="shared" si="98"/>
        <v>0</v>
      </c>
    </row>
    <row r="2109" spans="1:14" ht="22.5">
      <c r="A2109" s="16" t="s">
        <v>57</v>
      </c>
      <c r="B2109" s="17" t="s">
        <v>128</v>
      </c>
      <c r="C2109" s="18" t="s">
        <v>10</v>
      </c>
      <c r="D2109" s="16" t="s">
        <v>127</v>
      </c>
      <c r="E2109" s="9">
        <v>10800</v>
      </c>
      <c r="F2109" s="9">
        <v>0</v>
      </c>
      <c r="G2109" s="9">
        <v>0</v>
      </c>
      <c r="H2109" s="9">
        <v>0</v>
      </c>
      <c r="I2109" s="9">
        <v>10800</v>
      </c>
      <c r="J2109" s="9">
        <v>10800</v>
      </c>
      <c r="K2109" s="9">
        <v>10800</v>
      </c>
      <c r="L2109" s="5">
        <f t="shared" si="96"/>
        <v>1</v>
      </c>
      <c r="M2109" s="5">
        <f t="shared" si="97"/>
        <v>1</v>
      </c>
      <c r="N2109" s="31">
        <f t="shared" si="98"/>
        <v>0</v>
      </c>
    </row>
    <row r="2110" spans="1:14" ht="22.5">
      <c r="A2110" s="16" t="s">
        <v>57</v>
      </c>
      <c r="B2110" s="17" t="s">
        <v>126</v>
      </c>
      <c r="C2110" s="18" t="s">
        <v>37</v>
      </c>
      <c r="D2110" s="16" t="s">
        <v>87</v>
      </c>
      <c r="E2110" s="9">
        <v>190509345</v>
      </c>
      <c r="F2110" s="9">
        <v>0</v>
      </c>
      <c r="G2110" s="9">
        <v>0</v>
      </c>
      <c r="H2110" s="9">
        <v>0</v>
      </c>
      <c r="I2110" s="9">
        <v>190509345</v>
      </c>
      <c r="J2110" s="9">
        <v>163571553</v>
      </c>
      <c r="K2110" s="9">
        <v>163571553</v>
      </c>
      <c r="L2110" s="5">
        <f t="shared" si="96"/>
        <v>1</v>
      </c>
      <c r="M2110" s="5">
        <f t="shared" si="97"/>
        <v>0.85860120405117135</v>
      </c>
      <c r="N2110" s="31">
        <f t="shared" si="98"/>
        <v>0</v>
      </c>
    </row>
    <row r="2111" spans="1:14" ht="22.5">
      <c r="A2111" s="16" t="s">
        <v>57</v>
      </c>
      <c r="B2111" s="17" t="s">
        <v>126</v>
      </c>
      <c r="C2111" s="18" t="s">
        <v>10</v>
      </c>
      <c r="D2111" s="16" t="s">
        <v>87</v>
      </c>
      <c r="E2111" s="9">
        <v>46571785</v>
      </c>
      <c r="F2111" s="9">
        <v>0</v>
      </c>
      <c r="G2111" s="9">
        <v>0</v>
      </c>
      <c r="H2111" s="9">
        <v>0</v>
      </c>
      <c r="I2111" s="9">
        <v>46571785</v>
      </c>
      <c r="J2111" s="9">
        <v>26440163</v>
      </c>
      <c r="K2111" s="9">
        <v>26440163</v>
      </c>
      <c r="L2111" s="5">
        <f t="shared" si="96"/>
        <v>1</v>
      </c>
      <c r="M2111" s="5">
        <f t="shared" si="97"/>
        <v>0.56772921630553774</v>
      </c>
      <c r="N2111" s="31">
        <f t="shared" si="98"/>
        <v>0</v>
      </c>
    </row>
    <row r="2112" spans="1:14" ht="22.5">
      <c r="A2112" s="16" t="s">
        <v>57</v>
      </c>
      <c r="B2112" s="17" t="s">
        <v>125</v>
      </c>
      <c r="C2112" s="18" t="s">
        <v>10</v>
      </c>
      <c r="D2112" s="16" t="s">
        <v>85</v>
      </c>
      <c r="E2112" s="9">
        <v>77912730</v>
      </c>
      <c r="F2112" s="9">
        <v>0</v>
      </c>
      <c r="G2112" s="9">
        <v>3598904</v>
      </c>
      <c r="H2112" s="9">
        <v>15000</v>
      </c>
      <c r="I2112" s="9">
        <v>74298826</v>
      </c>
      <c r="J2112" s="9">
        <v>66913897</v>
      </c>
      <c r="K2112" s="9">
        <v>66913897</v>
      </c>
      <c r="L2112" s="5">
        <f t="shared" si="96"/>
        <v>0.95361600087687848</v>
      </c>
      <c r="M2112" s="5">
        <f t="shared" si="97"/>
        <v>0.8588313745391799</v>
      </c>
      <c r="N2112" s="31">
        <f t="shared" si="98"/>
        <v>1.9252309603321561E-4</v>
      </c>
    </row>
    <row r="2113" spans="1:14" ht="22.5">
      <c r="A2113" s="16" t="s">
        <v>57</v>
      </c>
      <c r="B2113" s="17" t="s">
        <v>124</v>
      </c>
      <c r="C2113" s="18" t="s">
        <v>24</v>
      </c>
      <c r="D2113" s="16" t="s">
        <v>123</v>
      </c>
      <c r="E2113" s="9">
        <v>7566585803</v>
      </c>
      <c r="F2113" s="9">
        <v>0</v>
      </c>
      <c r="G2113" s="9">
        <v>0</v>
      </c>
      <c r="H2113" s="9">
        <v>0</v>
      </c>
      <c r="I2113" s="9">
        <v>7566585803</v>
      </c>
      <c r="J2113" s="9">
        <v>7234143075</v>
      </c>
      <c r="K2113" s="9">
        <v>7234143075</v>
      </c>
      <c r="L2113" s="5">
        <f t="shared" si="96"/>
        <v>1</v>
      </c>
      <c r="M2113" s="5">
        <f t="shared" si="97"/>
        <v>0.95606436817670226</v>
      </c>
      <c r="N2113" s="31">
        <f t="shared" si="98"/>
        <v>0</v>
      </c>
    </row>
    <row r="2114" spans="1:14" ht="22.5">
      <c r="A2114" s="16" t="s">
        <v>57</v>
      </c>
      <c r="B2114" s="17" t="s">
        <v>124</v>
      </c>
      <c r="C2114" s="18" t="s">
        <v>10</v>
      </c>
      <c r="D2114" s="16" t="s">
        <v>123</v>
      </c>
      <c r="E2114" s="9">
        <v>5925960</v>
      </c>
      <c r="F2114" s="9">
        <v>0</v>
      </c>
      <c r="G2114" s="9">
        <v>0</v>
      </c>
      <c r="H2114" s="9">
        <v>0</v>
      </c>
      <c r="I2114" s="9">
        <v>5925960</v>
      </c>
      <c r="J2114" s="9">
        <v>5925960</v>
      </c>
      <c r="K2114" s="9">
        <v>5925960</v>
      </c>
      <c r="L2114" s="5">
        <f t="shared" ref="L2114:L2177" si="99">I2114/E2114</f>
        <v>1</v>
      </c>
      <c r="M2114" s="5">
        <f t="shared" ref="M2114:M2177" si="100">J2114/E2114</f>
        <v>1</v>
      </c>
      <c r="N2114" s="31">
        <f t="shared" ref="N2114:N2177" si="101">H2114/E2114</f>
        <v>0</v>
      </c>
    </row>
    <row r="2115" spans="1:14" ht="22.5">
      <c r="A2115" s="16" t="s">
        <v>57</v>
      </c>
      <c r="B2115" s="17" t="s">
        <v>122</v>
      </c>
      <c r="C2115" s="18" t="s">
        <v>24</v>
      </c>
      <c r="D2115" s="16" t="s">
        <v>121</v>
      </c>
      <c r="E2115" s="9">
        <v>37635510</v>
      </c>
      <c r="F2115" s="9">
        <v>0</v>
      </c>
      <c r="G2115" s="9">
        <v>0</v>
      </c>
      <c r="H2115" s="9">
        <v>0</v>
      </c>
      <c r="I2115" s="9">
        <v>37635510</v>
      </c>
      <c r="J2115" s="9">
        <v>37635510</v>
      </c>
      <c r="K2115" s="9">
        <v>37635510</v>
      </c>
      <c r="L2115" s="5">
        <f t="shared" si="99"/>
        <v>1</v>
      </c>
      <c r="M2115" s="5">
        <f t="shared" si="100"/>
        <v>1</v>
      </c>
      <c r="N2115" s="31">
        <f t="shared" si="101"/>
        <v>0</v>
      </c>
    </row>
    <row r="2116" spans="1:14" ht="22.5">
      <c r="A2116" s="16" t="s">
        <v>57</v>
      </c>
      <c r="B2116" s="17" t="s">
        <v>122</v>
      </c>
      <c r="C2116" s="18" t="s">
        <v>37</v>
      </c>
      <c r="D2116" s="16" t="s">
        <v>121</v>
      </c>
      <c r="E2116" s="9">
        <v>12398660</v>
      </c>
      <c r="F2116" s="9">
        <v>0</v>
      </c>
      <c r="G2116" s="9">
        <v>0</v>
      </c>
      <c r="H2116" s="9">
        <v>0</v>
      </c>
      <c r="I2116" s="9">
        <v>12398660</v>
      </c>
      <c r="J2116" s="9">
        <v>12398660</v>
      </c>
      <c r="K2116" s="9">
        <v>12398660</v>
      </c>
      <c r="L2116" s="5">
        <f t="shared" si="99"/>
        <v>1</v>
      </c>
      <c r="M2116" s="5">
        <f t="shared" si="100"/>
        <v>1</v>
      </c>
      <c r="N2116" s="31">
        <f t="shared" si="101"/>
        <v>0</v>
      </c>
    </row>
    <row r="2117" spans="1:14" ht="22.5">
      <c r="A2117" s="16" t="s">
        <v>57</v>
      </c>
      <c r="B2117" s="17" t="s">
        <v>122</v>
      </c>
      <c r="C2117" s="18" t="s">
        <v>40</v>
      </c>
      <c r="D2117" s="16" t="s">
        <v>121</v>
      </c>
      <c r="E2117" s="9">
        <v>2007544332</v>
      </c>
      <c r="F2117" s="9">
        <v>0</v>
      </c>
      <c r="G2117" s="9">
        <v>0</v>
      </c>
      <c r="H2117" s="9">
        <v>0</v>
      </c>
      <c r="I2117" s="9">
        <v>2007544332</v>
      </c>
      <c r="J2117" s="9">
        <v>1837603494</v>
      </c>
      <c r="K2117" s="9">
        <v>1837603494</v>
      </c>
      <c r="L2117" s="5">
        <f t="shared" si="99"/>
        <v>1</v>
      </c>
      <c r="M2117" s="5">
        <f t="shared" si="100"/>
        <v>0.9153488990050358</v>
      </c>
      <c r="N2117" s="31">
        <f t="shared" si="101"/>
        <v>0</v>
      </c>
    </row>
    <row r="2118" spans="1:14" ht="22.5">
      <c r="A2118" s="16" t="s">
        <v>57</v>
      </c>
      <c r="B2118" s="17" t="s">
        <v>120</v>
      </c>
      <c r="C2118" s="18" t="s">
        <v>24</v>
      </c>
      <c r="D2118" s="16" t="s">
        <v>119</v>
      </c>
      <c r="E2118" s="9">
        <v>12797683818</v>
      </c>
      <c r="F2118" s="9">
        <v>0</v>
      </c>
      <c r="G2118" s="9">
        <v>0</v>
      </c>
      <c r="H2118" s="9">
        <v>0</v>
      </c>
      <c r="I2118" s="9">
        <v>12797683818</v>
      </c>
      <c r="J2118" s="9">
        <v>12376620075</v>
      </c>
      <c r="K2118" s="9">
        <v>12376620075</v>
      </c>
      <c r="L2118" s="5">
        <f t="shared" si="99"/>
        <v>1</v>
      </c>
      <c r="M2118" s="5">
        <f t="shared" si="100"/>
        <v>0.96709844148456203</v>
      </c>
      <c r="N2118" s="31">
        <f t="shared" si="101"/>
        <v>0</v>
      </c>
    </row>
    <row r="2119" spans="1:14" ht="22.5">
      <c r="A2119" s="16" t="s">
        <v>57</v>
      </c>
      <c r="B2119" s="17" t="s">
        <v>120</v>
      </c>
      <c r="C2119" s="18" t="s">
        <v>37</v>
      </c>
      <c r="D2119" s="16" t="s">
        <v>119</v>
      </c>
      <c r="E2119" s="9">
        <v>712335744</v>
      </c>
      <c r="F2119" s="9">
        <v>0</v>
      </c>
      <c r="G2119" s="9">
        <v>0</v>
      </c>
      <c r="H2119" s="9">
        <v>0</v>
      </c>
      <c r="I2119" s="9">
        <v>712335744</v>
      </c>
      <c r="J2119" s="9">
        <v>534310240</v>
      </c>
      <c r="K2119" s="9">
        <v>534310240</v>
      </c>
      <c r="L2119" s="5">
        <f t="shared" si="99"/>
        <v>1</v>
      </c>
      <c r="M2119" s="5">
        <f t="shared" si="100"/>
        <v>0.75008202873503427</v>
      </c>
      <c r="N2119" s="31">
        <f t="shared" si="101"/>
        <v>0</v>
      </c>
    </row>
    <row r="2120" spans="1:14" ht="22.5">
      <c r="A2120" s="16" t="s">
        <v>57</v>
      </c>
      <c r="B2120" s="17" t="s">
        <v>118</v>
      </c>
      <c r="C2120" s="18" t="s">
        <v>37</v>
      </c>
      <c r="D2120" s="16" t="s">
        <v>117</v>
      </c>
      <c r="E2120" s="9">
        <v>219323609</v>
      </c>
      <c r="F2120" s="9">
        <v>0</v>
      </c>
      <c r="G2120" s="9">
        <v>0</v>
      </c>
      <c r="H2120" s="9">
        <v>0</v>
      </c>
      <c r="I2120" s="9">
        <v>219323609</v>
      </c>
      <c r="J2120" s="9">
        <v>195892237</v>
      </c>
      <c r="K2120" s="9">
        <v>195892237</v>
      </c>
      <c r="L2120" s="5">
        <f t="shared" si="99"/>
        <v>1</v>
      </c>
      <c r="M2120" s="5">
        <f t="shared" si="100"/>
        <v>0.89316529986518689</v>
      </c>
      <c r="N2120" s="31">
        <f t="shared" si="101"/>
        <v>0</v>
      </c>
    </row>
    <row r="2121" spans="1:14" ht="22.5">
      <c r="A2121" s="16" t="s">
        <v>57</v>
      </c>
      <c r="B2121" s="17" t="s">
        <v>116</v>
      </c>
      <c r="C2121" s="18" t="s">
        <v>12</v>
      </c>
      <c r="D2121" s="16" t="s">
        <v>115</v>
      </c>
      <c r="E2121" s="9">
        <v>9479596</v>
      </c>
      <c r="F2121" s="9">
        <v>0</v>
      </c>
      <c r="G2121" s="9">
        <v>0</v>
      </c>
      <c r="H2121" s="9">
        <v>0</v>
      </c>
      <c r="I2121" s="9">
        <v>9479596</v>
      </c>
      <c r="J2121" s="9">
        <v>0</v>
      </c>
      <c r="K2121" s="9">
        <v>0</v>
      </c>
      <c r="L2121" s="5">
        <f t="shared" si="99"/>
        <v>1</v>
      </c>
      <c r="M2121" s="5">
        <f t="shared" si="100"/>
        <v>0</v>
      </c>
      <c r="N2121" s="31">
        <f t="shared" si="101"/>
        <v>0</v>
      </c>
    </row>
    <row r="2122" spans="1:14" ht="22.5">
      <c r="A2122" s="16" t="s">
        <v>57</v>
      </c>
      <c r="B2122" s="17" t="s">
        <v>116</v>
      </c>
      <c r="C2122" s="18" t="s">
        <v>37</v>
      </c>
      <c r="D2122" s="16" t="s">
        <v>115</v>
      </c>
      <c r="E2122" s="9">
        <v>1408581844</v>
      </c>
      <c r="F2122" s="9">
        <v>0</v>
      </c>
      <c r="G2122" s="9">
        <v>0</v>
      </c>
      <c r="H2122" s="9">
        <v>0</v>
      </c>
      <c r="I2122" s="9">
        <v>1408581844</v>
      </c>
      <c r="J2122" s="9">
        <v>1267344589</v>
      </c>
      <c r="K2122" s="9">
        <v>1267344589</v>
      </c>
      <c r="L2122" s="5">
        <f t="shared" si="99"/>
        <v>1</v>
      </c>
      <c r="M2122" s="5">
        <f t="shared" si="100"/>
        <v>0.89973088493109954</v>
      </c>
      <c r="N2122" s="31">
        <f t="shared" si="101"/>
        <v>0</v>
      </c>
    </row>
    <row r="2123" spans="1:14" ht="22.5">
      <c r="A2123" s="16" t="s">
        <v>57</v>
      </c>
      <c r="B2123" s="17" t="s">
        <v>112</v>
      </c>
      <c r="C2123" s="18" t="s">
        <v>37</v>
      </c>
      <c r="D2123" s="16" t="s">
        <v>87</v>
      </c>
      <c r="E2123" s="9">
        <v>30893243</v>
      </c>
      <c r="F2123" s="9">
        <v>0</v>
      </c>
      <c r="G2123" s="9">
        <v>0</v>
      </c>
      <c r="H2123" s="9">
        <v>0</v>
      </c>
      <c r="I2123" s="9">
        <v>30893243</v>
      </c>
      <c r="J2123" s="9">
        <v>26996798</v>
      </c>
      <c r="K2123" s="9">
        <v>26996798</v>
      </c>
      <c r="L2123" s="5">
        <f t="shared" si="99"/>
        <v>1</v>
      </c>
      <c r="M2123" s="5">
        <f t="shared" si="100"/>
        <v>0.87387387591519605</v>
      </c>
      <c r="N2123" s="31">
        <f t="shared" si="101"/>
        <v>0</v>
      </c>
    </row>
    <row r="2124" spans="1:14" ht="22.5">
      <c r="A2124" s="16" t="s">
        <v>57</v>
      </c>
      <c r="B2124" s="17" t="s">
        <v>111</v>
      </c>
      <c r="C2124" s="18" t="s">
        <v>37</v>
      </c>
      <c r="D2124" s="16" t="s">
        <v>85</v>
      </c>
      <c r="E2124" s="9">
        <v>10290773</v>
      </c>
      <c r="F2124" s="9">
        <v>0</v>
      </c>
      <c r="G2124" s="9">
        <v>2668880</v>
      </c>
      <c r="H2124" s="9">
        <v>3122639</v>
      </c>
      <c r="I2124" s="9">
        <v>4499254</v>
      </c>
      <c r="J2124" s="9">
        <v>4161668</v>
      </c>
      <c r="K2124" s="9">
        <v>4161668</v>
      </c>
      <c r="L2124" s="5">
        <f t="shared" si="99"/>
        <v>0.43721244264157805</v>
      </c>
      <c r="M2124" s="5">
        <f t="shared" si="100"/>
        <v>0.40440771553312854</v>
      </c>
      <c r="N2124" s="31">
        <f t="shared" si="101"/>
        <v>0.30344066475861436</v>
      </c>
    </row>
    <row r="2125" spans="1:14" ht="22.5">
      <c r="A2125" s="16" t="s">
        <v>57</v>
      </c>
      <c r="B2125" s="17" t="s">
        <v>110</v>
      </c>
      <c r="C2125" s="18" t="s">
        <v>37</v>
      </c>
      <c r="D2125" s="16" t="s">
        <v>109</v>
      </c>
      <c r="E2125" s="9">
        <v>725142438</v>
      </c>
      <c r="F2125" s="9">
        <v>0</v>
      </c>
      <c r="G2125" s="9">
        <v>0</v>
      </c>
      <c r="H2125" s="9">
        <v>0</v>
      </c>
      <c r="I2125" s="9">
        <v>725142438</v>
      </c>
      <c r="J2125" s="9">
        <v>507599707</v>
      </c>
      <c r="K2125" s="9">
        <v>507599707</v>
      </c>
      <c r="L2125" s="5">
        <f t="shared" si="99"/>
        <v>1</v>
      </c>
      <c r="M2125" s="5">
        <f t="shared" si="100"/>
        <v>0.70000000055161571</v>
      </c>
      <c r="N2125" s="31">
        <f t="shared" si="101"/>
        <v>0</v>
      </c>
    </row>
    <row r="2126" spans="1:14" ht="22.5">
      <c r="A2126" s="16" t="s">
        <v>57</v>
      </c>
      <c r="B2126" s="17" t="s">
        <v>108</v>
      </c>
      <c r="C2126" s="18" t="s">
        <v>37</v>
      </c>
      <c r="D2126" s="16" t="s">
        <v>107</v>
      </c>
      <c r="E2126" s="9">
        <v>708524560</v>
      </c>
      <c r="F2126" s="9">
        <v>0</v>
      </c>
      <c r="G2126" s="9">
        <v>0</v>
      </c>
      <c r="H2126" s="9">
        <v>0</v>
      </c>
      <c r="I2126" s="9">
        <v>708524560</v>
      </c>
      <c r="J2126" s="9">
        <v>553154604</v>
      </c>
      <c r="K2126" s="9">
        <v>553154604</v>
      </c>
      <c r="L2126" s="5">
        <f t="shared" si="99"/>
        <v>1</v>
      </c>
      <c r="M2126" s="5">
        <f t="shared" si="100"/>
        <v>0.78071337992856593</v>
      </c>
      <c r="N2126" s="31">
        <f t="shared" si="101"/>
        <v>0</v>
      </c>
    </row>
    <row r="2127" spans="1:14" ht="22.5">
      <c r="A2127" s="16" t="s">
        <v>57</v>
      </c>
      <c r="B2127" s="17" t="s">
        <v>106</v>
      </c>
      <c r="C2127" s="18" t="s">
        <v>37</v>
      </c>
      <c r="D2127" s="16" t="s">
        <v>105</v>
      </c>
      <c r="E2127" s="9">
        <v>1867271211</v>
      </c>
      <c r="F2127" s="9">
        <v>0</v>
      </c>
      <c r="G2127" s="9">
        <v>34887020</v>
      </c>
      <c r="H2127" s="9">
        <v>58059</v>
      </c>
      <c r="I2127" s="9">
        <v>1832326132</v>
      </c>
      <c r="J2127" s="9">
        <v>1616603065</v>
      </c>
      <c r="K2127" s="9">
        <v>1616603065</v>
      </c>
      <c r="L2127" s="5">
        <f t="shared" si="99"/>
        <v>0.98128548290460416</v>
      </c>
      <c r="M2127" s="5">
        <f t="shared" si="100"/>
        <v>0.86575696956964432</v>
      </c>
      <c r="N2127" s="31">
        <f t="shared" si="101"/>
        <v>3.1092965851975533E-5</v>
      </c>
    </row>
    <row r="2128" spans="1:14" ht="22.5">
      <c r="A2128" s="16" t="s">
        <v>57</v>
      </c>
      <c r="B2128" s="17" t="s">
        <v>106</v>
      </c>
      <c r="C2128" s="18" t="s">
        <v>10</v>
      </c>
      <c r="D2128" s="16" t="s">
        <v>105</v>
      </c>
      <c r="E2128" s="9">
        <v>344128437</v>
      </c>
      <c r="F2128" s="9">
        <v>0</v>
      </c>
      <c r="G2128" s="9">
        <v>711980</v>
      </c>
      <c r="H2128" s="9">
        <v>162145</v>
      </c>
      <c r="I2128" s="9">
        <v>343254312</v>
      </c>
      <c r="J2128" s="9">
        <v>271596631</v>
      </c>
      <c r="K2128" s="9">
        <v>271596631</v>
      </c>
      <c r="L2128" s="5">
        <f t="shared" si="99"/>
        <v>0.9974598873385172</v>
      </c>
      <c r="M2128" s="5">
        <f t="shared" si="100"/>
        <v>0.78923042038516567</v>
      </c>
      <c r="N2128" s="31">
        <f t="shared" si="101"/>
        <v>4.7117582439140302E-4</v>
      </c>
    </row>
    <row r="2129" spans="1:14" ht="22.5">
      <c r="A2129" s="16" t="s">
        <v>57</v>
      </c>
      <c r="B2129" s="17" t="s">
        <v>193</v>
      </c>
      <c r="C2129" s="18" t="s">
        <v>37</v>
      </c>
      <c r="D2129" s="16" t="s">
        <v>192</v>
      </c>
      <c r="E2129" s="9">
        <v>76228367</v>
      </c>
      <c r="F2129" s="9">
        <v>0</v>
      </c>
      <c r="G2129" s="9">
        <v>13900032</v>
      </c>
      <c r="H2129" s="9">
        <v>0</v>
      </c>
      <c r="I2129" s="9">
        <v>62328335</v>
      </c>
      <c r="J2129" s="9">
        <v>50328741</v>
      </c>
      <c r="K2129" s="9">
        <v>50328741</v>
      </c>
      <c r="L2129" s="5">
        <f t="shared" si="99"/>
        <v>0.81765276435739465</v>
      </c>
      <c r="M2129" s="5">
        <f t="shared" si="100"/>
        <v>0.66023637893226805</v>
      </c>
      <c r="N2129" s="31">
        <f t="shared" si="101"/>
        <v>0</v>
      </c>
    </row>
    <row r="2130" spans="1:14" ht="22.5">
      <c r="A2130" s="16" t="s">
        <v>57</v>
      </c>
      <c r="B2130" s="17" t="s">
        <v>193</v>
      </c>
      <c r="C2130" s="18" t="s">
        <v>10</v>
      </c>
      <c r="D2130" s="16" t="s">
        <v>192</v>
      </c>
      <c r="E2130" s="9">
        <v>83379750</v>
      </c>
      <c r="F2130" s="9">
        <v>0</v>
      </c>
      <c r="G2130" s="9">
        <v>0</v>
      </c>
      <c r="H2130" s="9">
        <v>207757</v>
      </c>
      <c r="I2130" s="9">
        <v>83171993</v>
      </c>
      <c r="J2130" s="9">
        <v>81271555</v>
      </c>
      <c r="K2130" s="9">
        <v>81271555</v>
      </c>
      <c r="L2130" s="5">
        <f t="shared" si="99"/>
        <v>0.99750830387474176</v>
      </c>
      <c r="M2130" s="5">
        <f t="shared" si="100"/>
        <v>0.97471574333096467</v>
      </c>
      <c r="N2130" s="31">
        <f t="shared" si="101"/>
        <v>2.4916961252582311E-3</v>
      </c>
    </row>
    <row r="2131" spans="1:14" ht="22.5">
      <c r="A2131" s="16" t="s">
        <v>57</v>
      </c>
      <c r="B2131" s="17" t="s">
        <v>191</v>
      </c>
      <c r="C2131" s="18" t="s">
        <v>37</v>
      </c>
      <c r="D2131" s="16" t="s">
        <v>190</v>
      </c>
      <c r="E2131" s="9">
        <v>362083130</v>
      </c>
      <c r="F2131" s="9">
        <v>0</v>
      </c>
      <c r="G2131" s="9">
        <v>0</v>
      </c>
      <c r="H2131" s="9">
        <v>4689879</v>
      </c>
      <c r="I2131" s="9">
        <v>357393251</v>
      </c>
      <c r="J2131" s="9">
        <v>294574892</v>
      </c>
      <c r="K2131" s="9">
        <v>294574892</v>
      </c>
      <c r="L2131" s="5">
        <f t="shared" si="99"/>
        <v>0.98704750757098236</v>
      </c>
      <c r="M2131" s="5">
        <f t="shared" si="100"/>
        <v>0.81355596986802448</v>
      </c>
      <c r="N2131" s="31">
        <f t="shared" si="101"/>
        <v>1.2952492429017613E-2</v>
      </c>
    </row>
    <row r="2132" spans="1:14" ht="22.5">
      <c r="A2132" s="16" t="s">
        <v>57</v>
      </c>
      <c r="B2132" s="17" t="s">
        <v>217</v>
      </c>
      <c r="C2132" s="18" t="s">
        <v>10</v>
      </c>
      <c r="D2132" s="16" t="s">
        <v>216</v>
      </c>
      <c r="E2132" s="9">
        <v>1622000</v>
      </c>
      <c r="F2132" s="9">
        <v>0</v>
      </c>
      <c r="G2132" s="9">
        <v>0</v>
      </c>
      <c r="H2132" s="9">
        <v>0</v>
      </c>
      <c r="I2132" s="9">
        <v>1622000</v>
      </c>
      <c r="J2132" s="9">
        <v>0</v>
      </c>
      <c r="K2132" s="9">
        <v>0</v>
      </c>
      <c r="L2132" s="5">
        <f t="shared" si="99"/>
        <v>1</v>
      </c>
      <c r="M2132" s="5">
        <f t="shared" si="100"/>
        <v>0</v>
      </c>
      <c r="N2132" s="31">
        <f t="shared" si="101"/>
        <v>0</v>
      </c>
    </row>
    <row r="2133" spans="1:14" ht="22.5">
      <c r="A2133" s="16" t="s">
        <v>57</v>
      </c>
      <c r="B2133" s="17" t="s">
        <v>104</v>
      </c>
      <c r="C2133" s="18" t="s">
        <v>37</v>
      </c>
      <c r="D2133" s="16" t="s">
        <v>87</v>
      </c>
      <c r="E2133" s="9">
        <v>488346683</v>
      </c>
      <c r="F2133" s="9">
        <v>0</v>
      </c>
      <c r="G2133" s="9">
        <v>0</v>
      </c>
      <c r="H2133" s="9">
        <v>0</v>
      </c>
      <c r="I2133" s="9">
        <v>488346683</v>
      </c>
      <c r="J2133" s="9">
        <v>408868690</v>
      </c>
      <c r="K2133" s="9">
        <v>408868690</v>
      </c>
      <c r="L2133" s="5">
        <f t="shared" si="99"/>
        <v>1</v>
      </c>
      <c r="M2133" s="5">
        <f t="shared" si="100"/>
        <v>0.83725087982219382</v>
      </c>
      <c r="N2133" s="31">
        <f t="shared" si="101"/>
        <v>0</v>
      </c>
    </row>
    <row r="2134" spans="1:14" ht="22.5">
      <c r="A2134" s="16" t="s">
        <v>57</v>
      </c>
      <c r="B2134" s="17" t="s">
        <v>104</v>
      </c>
      <c r="C2134" s="18" t="s">
        <v>10</v>
      </c>
      <c r="D2134" s="16" t="s">
        <v>87</v>
      </c>
      <c r="E2134" s="9">
        <v>125059076</v>
      </c>
      <c r="F2134" s="9">
        <v>0</v>
      </c>
      <c r="G2134" s="9">
        <v>0</v>
      </c>
      <c r="H2134" s="9">
        <v>0</v>
      </c>
      <c r="I2134" s="9">
        <v>125059076</v>
      </c>
      <c r="J2134" s="9">
        <v>71993205</v>
      </c>
      <c r="K2134" s="9">
        <v>71993205</v>
      </c>
      <c r="L2134" s="5">
        <f t="shared" si="99"/>
        <v>1</v>
      </c>
      <c r="M2134" s="5">
        <f t="shared" si="100"/>
        <v>0.5756735720644538</v>
      </c>
      <c r="N2134" s="31">
        <f t="shared" si="101"/>
        <v>0</v>
      </c>
    </row>
    <row r="2135" spans="1:14" ht="22.5">
      <c r="A2135" s="16" t="s">
        <v>57</v>
      </c>
      <c r="B2135" s="17" t="s">
        <v>103</v>
      </c>
      <c r="C2135" s="18" t="s">
        <v>37</v>
      </c>
      <c r="D2135" s="16" t="s">
        <v>85</v>
      </c>
      <c r="E2135" s="9">
        <v>98479491</v>
      </c>
      <c r="F2135" s="9">
        <v>0</v>
      </c>
      <c r="G2135" s="9">
        <v>1895748</v>
      </c>
      <c r="H2135" s="9">
        <v>63000</v>
      </c>
      <c r="I2135" s="9">
        <v>96520743</v>
      </c>
      <c r="J2135" s="9">
        <v>83377429</v>
      </c>
      <c r="K2135" s="9">
        <v>83377429</v>
      </c>
      <c r="L2135" s="5">
        <f t="shared" si="99"/>
        <v>0.98011009216121969</v>
      </c>
      <c r="M2135" s="5">
        <f t="shared" si="100"/>
        <v>0.84664764361952272</v>
      </c>
      <c r="N2135" s="31">
        <f t="shared" si="101"/>
        <v>6.397271082564795E-4</v>
      </c>
    </row>
    <row r="2136" spans="1:14" ht="33.75">
      <c r="A2136" s="16" t="s">
        <v>57</v>
      </c>
      <c r="B2136" s="17" t="s">
        <v>102</v>
      </c>
      <c r="C2136" s="18" t="s">
        <v>37</v>
      </c>
      <c r="D2136" s="16" t="s">
        <v>101</v>
      </c>
      <c r="E2136" s="9">
        <v>67559732</v>
      </c>
      <c r="F2136" s="9">
        <v>0</v>
      </c>
      <c r="G2136" s="9">
        <v>0</v>
      </c>
      <c r="H2136" s="9">
        <v>0</v>
      </c>
      <c r="I2136" s="9">
        <v>67559732</v>
      </c>
      <c r="J2136" s="9">
        <v>31825766</v>
      </c>
      <c r="K2136" s="9">
        <v>31825766</v>
      </c>
      <c r="L2136" s="5">
        <f t="shared" si="99"/>
        <v>1</v>
      </c>
      <c r="M2136" s="5">
        <f t="shared" si="100"/>
        <v>0.4710759657838785</v>
      </c>
      <c r="N2136" s="31">
        <f t="shared" si="101"/>
        <v>0</v>
      </c>
    </row>
    <row r="2137" spans="1:14" ht="22.5">
      <c r="A2137" s="16" t="s">
        <v>57</v>
      </c>
      <c r="B2137" s="17" t="s">
        <v>100</v>
      </c>
      <c r="C2137" s="18" t="s">
        <v>10</v>
      </c>
      <c r="D2137" s="16" t="s">
        <v>99</v>
      </c>
      <c r="E2137" s="9">
        <v>191795846</v>
      </c>
      <c r="F2137" s="9">
        <v>0</v>
      </c>
      <c r="G2137" s="9">
        <v>0</v>
      </c>
      <c r="H2137" s="9">
        <v>0</v>
      </c>
      <c r="I2137" s="9">
        <v>191795846</v>
      </c>
      <c r="J2137" s="9">
        <v>164326586</v>
      </c>
      <c r="K2137" s="9">
        <v>164326586</v>
      </c>
      <c r="L2137" s="5">
        <f t="shared" si="99"/>
        <v>1</v>
      </c>
      <c r="M2137" s="5">
        <f t="shared" si="100"/>
        <v>0.85677864994010355</v>
      </c>
      <c r="N2137" s="31">
        <f t="shared" si="101"/>
        <v>0</v>
      </c>
    </row>
    <row r="2138" spans="1:14" ht="22.5">
      <c r="A2138" s="16" t="s">
        <v>57</v>
      </c>
      <c r="B2138" s="17" t="s">
        <v>213</v>
      </c>
      <c r="C2138" s="18" t="s">
        <v>10</v>
      </c>
      <c r="D2138" s="16" t="s">
        <v>127</v>
      </c>
      <c r="E2138" s="9">
        <v>3000</v>
      </c>
      <c r="F2138" s="9">
        <v>0</v>
      </c>
      <c r="G2138" s="9">
        <v>0</v>
      </c>
      <c r="H2138" s="9">
        <v>0</v>
      </c>
      <c r="I2138" s="9">
        <v>3000</v>
      </c>
      <c r="J2138" s="9">
        <v>3000</v>
      </c>
      <c r="K2138" s="9">
        <v>3000</v>
      </c>
      <c r="L2138" s="5">
        <f t="shared" si="99"/>
        <v>1</v>
      </c>
      <c r="M2138" s="5">
        <f t="shared" si="100"/>
        <v>1</v>
      </c>
      <c r="N2138" s="31">
        <f t="shared" si="101"/>
        <v>0</v>
      </c>
    </row>
    <row r="2139" spans="1:14" ht="22.5">
      <c r="A2139" s="16" t="s">
        <v>57</v>
      </c>
      <c r="B2139" s="17" t="s">
        <v>98</v>
      </c>
      <c r="C2139" s="18" t="s">
        <v>37</v>
      </c>
      <c r="D2139" s="16" t="s">
        <v>97</v>
      </c>
      <c r="E2139" s="9">
        <v>687408308</v>
      </c>
      <c r="F2139" s="9">
        <v>0</v>
      </c>
      <c r="G2139" s="9">
        <v>0</v>
      </c>
      <c r="H2139" s="9">
        <v>0</v>
      </c>
      <c r="I2139" s="9">
        <v>687408308</v>
      </c>
      <c r="J2139" s="9">
        <v>544622997.5</v>
      </c>
      <c r="K2139" s="9">
        <v>544622997.5</v>
      </c>
      <c r="L2139" s="5">
        <f t="shared" si="99"/>
        <v>1</v>
      </c>
      <c r="M2139" s="5">
        <f t="shared" si="100"/>
        <v>0.79228457259204377</v>
      </c>
      <c r="N2139" s="31">
        <f t="shared" si="101"/>
        <v>0</v>
      </c>
    </row>
    <row r="2140" spans="1:14" ht="22.5">
      <c r="A2140" s="16" t="s">
        <v>57</v>
      </c>
      <c r="B2140" s="17" t="s">
        <v>98</v>
      </c>
      <c r="C2140" s="18" t="s">
        <v>10</v>
      </c>
      <c r="D2140" s="16" t="s">
        <v>97</v>
      </c>
      <c r="E2140" s="9">
        <v>55456304</v>
      </c>
      <c r="F2140" s="9">
        <v>0</v>
      </c>
      <c r="G2140" s="9">
        <v>14994014</v>
      </c>
      <c r="H2140" s="9">
        <v>0</v>
      </c>
      <c r="I2140" s="9">
        <v>40462290</v>
      </c>
      <c r="J2140" s="9">
        <v>0</v>
      </c>
      <c r="K2140" s="9">
        <v>0</v>
      </c>
      <c r="L2140" s="5">
        <f t="shared" si="99"/>
        <v>0.72962471498280879</v>
      </c>
      <c r="M2140" s="5">
        <f t="shared" si="100"/>
        <v>0</v>
      </c>
      <c r="N2140" s="31">
        <f t="shared" si="101"/>
        <v>0</v>
      </c>
    </row>
    <row r="2141" spans="1:14" ht="22.5">
      <c r="A2141" s="16" t="s">
        <v>57</v>
      </c>
      <c r="B2141" s="17" t="s">
        <v>96</v>
      </c>
      <c r="C2141" s="18" t="s">
        <v>37</v>
      </c>
      <c r="D2141" s="16" t="s">
        <v>87</v>
      </c>
      <c r="E2141" s="9">
        <v>68662209</v>
      </c>
      <c r="F2141" s="9">
        <v>0</v>
      </c>
      <c r="G2141" s="9">
        <v>0</v>
      </c>
      <c r="H2141" s="9">
        <v>0</v>
      </c>
      <c r="I2141" s="9">
        <v>68662209</v>
      </c>
      <c r="J2141" s="9">
        <v>55363661</v>
      </c>
      <c r="K2141" s="9">
        <v>55363661</v>
      </c>
      <c r="L2141" s="5">
        <f t="shared" si="99"/>
        <v>1</v>
      </c>
      <c r="M2141" s="5">
        <f t="shared" si="100"/>
        <v>0.80631925197745968</v>
      </c>
      <c r="N2141" s="31">
        <f t="shared" si="101"/>
        <v>0</v>
      </c>
    </row>
    <row r="2142" spans="1:14" ht="22.5">
      <c r="A2142" s="16" t="s">
        <v>57</v>
      </c>
      <c r="B2142" s="17" t="s">
        <v>95</v>
      </c>
      <c r="C2142" s="18" t="s">
        <v>37</v>
      </c>
      <c r="D2142" s="16" t="s">
        <v>85</v>
      </c>
      <c r="E2142" s="9">
        <v>9000000</v>
      </c>
      <c r="F2142" s="9">
        <v>0</v>
      </c>
      <c r="G2142" s="9">
        <v>579592</v>
      </c>
      <c r="H2142" s="9">
        <v>0</v>
      </c>
      <c r="I2142" s="9">
        <v>8420408</v>
      </c>
      <c r="J2142" s="9">
        <v>7414545</v>
      </c>
      <c r="K2142" s="9">
        <v>7414545</v>
      </c>
      <c r="L2142" s="5">
        <f t="shared" si="99"/>
        <v>0.93560088888888893</v>
      </c>
      <c r="M2142" s="5">
        <f t="shared" si="100"/>
        <v>0.82383833333333334</v>
      </c>
      <c r="N2142" s="31">
        <f t="shared" si="101"/>
        <v>0</v>
      </c>
    </row>
    <row r="2143" spans="1:14" ht="22.5">
      <c r="A2143" s="16" t="s">
        <v>57</v>
      </c>
      <c r="B2143" s="17" t="s">
        <v>94</v>
      </c>
      <c r="C2143" s="18" t="s">
        <v>37</v>
      </c>
      <c r="D2143" s="16" t="s">
        <v>93</v>
      </c>
      <c r="E2143" s="9">
        <v>235802520</v>
      </c>
      <c r="F2143" s="9">
        <v>0</v>
      </c>
      <c r="G2143" s="9">
        <v>0</v>
      </c>
      <c r="H2143" s="9">
        <v>0</v>
      </c>
      <c r="I2143" s="9">
        <v>235802520</v>
      </c>
      <c r="J2143" s="9">
        <v>219026888</v>
      </c>
      <c r="K2143" s="9">
        <v>219026888</v>
      </c>
      <c r="L2143" s="5">
        <f t="shared" si="99"/>
        <v>1</v>
      </c>
      <c r="M2143" s="5">
        <f t="shared" si="100"/>
        <v>0.92885728278052326</v>
      </c>
      <c r="N2143" s="31">
        <f t="shared" si="101"/>
        <v>0</v>
      </c>
    </row>
    <row r="2144" spans="1:14" ht="22.5">
      <c r="A2144" s="16" t="s">
        <v>57</v>
      </c>
      <c r="B2144" s="17" t="s">
        <v>94</v>
      </c>
      <c r="C2144" s="18" t="s">
        <v>10</v>
      </c>
      <c r="D2144" s="16" t="s">
        <v>93</v>
      </c>
      <c r="E2144" s="9">
        <v>103625696</v>
      </c>
      <c r="F2144" s="9">
        <v>0</v>
      </c>
      <c r="G2144" s="9">
        <v>0</v>
      </c>
      <c r="H2144" s="9">
        <v>0</v>
      </c>
      <c r="I2144" s="9">
        <v>103625696</v>
      </c>
      <c r="J2144" s="9">
        <v>81505455</v>
      </c>
      <c r="K2144" s="9">
        <v>81505455</v>
      </c>
      <c r="L2144" s="5">
        <f t="shared" si="99"/>
        <v>1</v>
      </c>
      <c r="M2144" s="5">
        <f t="shared" si="100"/>
        <v>0.78653710562291423</v>
      </c>
      <c r="N2144" s="31">
        <f t="shared" si="101"/>
        <v>0</v>
      </c>
    </row>
    <row r="2145" spans="1:14" ht="22.5">
      <c r="A2145" s="16" t="s">
        <v>57</v>
      </c>
      <c r="B2145" s="17" t="s">
        <v>92</v>
      </c>
      <c r="C2145" s="18" t="s">
        <v>37</v>
      </c>
      <c r="D2145" s="16" t="s">
        <v>91</v>
      </c>
      <c r="E2145" s="9">
        <v>15644056</v>
      </c>
      <c r="F2145" s="9">
        <v>0</v>
      </c>
      <c r="G2145" s="9">
        <v>0</v>
      </c>
      <c r="H2145" s="9">
        <v>0</v>
      </c>
      <c r="I2145" s="9">
        <v>15644056</v>
      </c>
      <c r="J2145" s="9">
        <v>0</v>
      </c>
      <c r="K2145" s="9">
        <v>0</v>
      </c>
      <c r="L2145" s="5">
        <f t="shared" si="99"/>
        <v>1</v>
      </c>
      <c r="M2145" s="5">
        <f t="shared" si="100"/>
        <v>0</v>
      </c>
      <c r="N2145" s="31">
        <f t="shared" si="101"/>
        <v>0</v>
      </c>
    </row>
    <row r="2146" spans="1:14" ht="22.5">
      <c r="A2146" s="16" t="s">
        <v>57</v>
      </c>
      <c r="B2146" s="17" t="s">
        <v>92</v>
      </c>
      <c r="C2146" s="18" t="s">
        <v>10</v>
      </c>
      <c r="D2146" s="16" t="s">
        <v>91</v>
      </c>
      <c r="E2146" s="9">
        <v>117151130</v>
      </c>
      <c r="F2146" s="9">
        <v>0</v>
      </c>
      <c r="G2146" s="9">
        <v>0</v>
      </c>
      <c r="H2146" s="9">
        <v>0</v>
      </c>
      <c r="I2146" s="9">
        <v>117151130</v>
      </c>
      <c r="J2146" s="9">
        <v>103201324</v>
      </c>
      <c r="K2146" s="9">
        <v>103201324</v>
      </c>
      <c r="L2146" s="5">
        <f t="shared" si="99"/>
        <v>1</v>
      </c>
      <c r="M2146" s="5">
        <f t="shared" si="100"/>
        <v>0.88092469957396058</v>
      </c>
      <c r="N2146" s="31">
        <f t="shared" si="101"/>
        <v>0</v>
      </c>
    </row>
    <row r="2147" spans="1:14" ht="22.5">
      <c r="A2147" s="16" t="s">
        <v>57</v>
      </c>
      <c r="B2147" s="17" t="s">
        <v>88</v>
      </c>
      <c r="C2147" s="18" t="s">
        <v>37</v>
      </c>
      <c r="D2147" s="16" t="s">
        <v>87</v>
      </c>
      <c r="E2147" s="9">
        <v>29316110</v>
      </c>
      <c r="F2147" s="9">
        <v>0</v>
      </c>
      <c r="G2147" s="9">
        <v>0</v>
      </c>
      <c r="H2147" s="9">
        <v>0</v>
      </c>
      <c r="I2147" s="9">
        <v>29316110</v>
      </c>
      <c r="J2147" s="9">
        <v>25419665</v>
      </c>
      <c r="K2147" s="9">
        <v>25419665</v>
      </c>
      <c r="L2147" s="5">
        <f t="shared" si="99"/>
        <v>1</v>
      </c>
      <c r="M2147" s="5">
        <f t="shared" si="100"/>
        <v>0.86708860759493667</v>
      </c>
      <c r="N2147" s="31">
        <f t="shared" si="101"/>
        <v>0</v>
      </c>
    </row>
    <row r="2148" spans="1:14" ht="22.5">
      <c r="A2148" s="16" t="s">
        <v>57</v>
      </c>
      <c r="B2148" s="17" t="s">
        <v>86</v>
      </c>
      <c r="C2148" s="18" t="s">
        <v>37</v>
      </c>
      <c r="D2148" s="16" t="s">
        <v>85</v>
      </c>
      <c r="E2148" s="9">
        <v>15537175</v>
      </c>
      <c r="F2148" s="9">
        <v>0</v>
      </c>
      <c r="G2148" s="9">
        <v>481305</v>
      </c>
      <c r="H2148" s="9">
        <v>0</v>
      </c>
      <c r="I2148" s="9">
        <v>15055870</v>
      </c>
      <c r="J2148" s="9">
        <v>14684969</v>
      </c>
      <c r="K2148" s="9">
        <v>14684969</v>
      </c>
      <c r="L2148" s="5">
        <f t="shared" si="99"/>
        <v>0.96902236088606841</v>
      </c>
      <c r="M2148" s="5">
        <f t="shared" si="100"/>
        <v>0.94515051803175287</v>
      </c>
      <c r="N2148" s="31">
        <f t="shared" si="101"/>
        <v>0</v>
      </c>
    </row>
    <row r="2149" spans="1:14" ht="22.5">
      <c r="A2149" s="16" t="s">
        <v>57</v>
      </c>
      <c r="B2149" s="17" t="s">
        <v>84</v>
      </c>
      <c r="C2149" s="18" t="s">
        <v>10</v>
      </c>
      <c r="D2149" s="16" t="s">
        <v>83</v>
      </c>
      <c r="E2149" s="9">
        <v>105002061</v>
      </c>
      <c r="F2149" s="9">
        <v>0</v>
      </c>
      <c r="G2149" s="9">
        <v>0</v>
      </c>
      <c r="H2149" s="9">
        <v>0</v>
      </c>
      <c r="I2149" s="9">
        <v>105002061</v>
      </c>
      <c r="J2149" s="9">
        <v>91092518</v>
      </c>
      <c r="K2149" s="9">
        <v>91092518</v>
      </c>
      <c r="L2149" s="5">
        <f t="shared" si="99"/>
        <v>1</v>
      </c>
      <c r="M2149" s="5">
        <f t="shared" si="100"/>
        <v>0.86753076208666036</v>
      </c>
      <c r="N2149" s="31">
        <f t="shared" si="101"/>
        <v>0</v>
      </c>
    </row>
    <row r="2150" spans="1:14" ht="22.5">
      <c r="A2150" s="16" t="s">
        <v>57</v>
      </c>
      <c r="B2150" s="17" t="s">
        <v>185</v>
      </c>
      <c r="C2150" s="18" t="s">
        <v>24</v>
      </c>
      <c r="D2150" s="16" t="s">
        <v>87</v>
      </c>
      <c r="E2150" s="9">
        <v>40326269</v>
      </c>
      <c r="F2150" s="9">
        <v>0</v>
      </c>
      <c r="G2150" s="9">
        <v>0</v>
      </c>
      <c r="H2150" s="9">
        <v>0</v>
      </c>
      <c r="I2150" s="9">
        <v>40326269</v>
      </c>
      <c r="J2150" s="9">
        <v>32478030</v>
      </c>
      <c r="K2150" s="9">
        <v>32478030</v>
      </c>
      <c r="L2150" s="5">
        <f t="shared" si="99"/>
        <v>1</v>
      </c>
      <c r="M2150" s="5">
        <f t="shared" si="100"/>
        <v>0.80538147479004318</v>
      </c>
      <c r="N2150" s="31">
        <f t="shared" si="101"/>
        <v>0</v>
      </c>
    </row>
    <row r="2151" spans="1:14" ht="22.5">
      <c r="A2151" s="16" t="s">
        <v>56</v>
      </c>
      <c r="B2151" s="17" t="s">
        <v>178</v>
      </c>
      <c r="C2151" s="18" t="s">
        <v>10</v>
      </c>
      <c r="D2151" s="16" t="s">
        <v>177</v>
      </c>
      <c r="E2151" s="9">
        <v>13582253</v>
      </c>
      <c r="F2151" s="9">
        <v>0</v>
      </c>
      <c r="G2151" s="9">
        <v>0</v>
      </c>
      <c r="H2151" s="9">
        <v>0</v>
      </c>
      <c r="I2151" s="9">
        <v>13582253</v>
      </c>
      <c r="J2151" s="9">
        <v>13582253</v>
      </c>
      <c r="K2151" s="9">
        <v>13582253</v>
      </c>
      <c r="L2151" s="5">
        <f t="shared" si="99"/>
        <v>1</v>
      </c>
      <c r="M2151" s="5">
        <f t="shared" si="100"/>
        <v>1</v>
      </c>
      <c r="N2151" s="31">
        <f t="shared" si="101"/>
        <v>0</v>
      </c>
    </row>
    <row r="2152" spans="1:14" ht="22.5">
      <c r="A2152" s="16" t="s">
        <v>56</v>
      </c>
      <c r="B2152" s="17" t="s">
        <v>176</v>
      </c>
      <c r="C2152" s="18" t="s">
        <v>10</v>
      </c>
      <c r="D2152" s="16" t="s">
        <v>175</v>
      </c>
      <c r="E2152" s="9">
        <v>6404480</v>
      </c>
      <c r="F2152" s="9">
        <v>0</v>
      </c>
      <c r="G2152" s="9">
        <v>0</v>
      </c>
      <c r="H2152" s="9">
        <v>0</v>
      </c>
      <c r="I2152" s="9">
        <v>6404480</v>
      </c>
      <c r="J2152" s="9">
        <v>6404317</v>
      </c>
      <c r="K2152" s="9">
        <v>6404317</v>
      </c>
      <c r="L2152" s="5">
        <f t="shared" si="99"/>
        <v>1</v>
      </c>
      <c r="M2152" s="5">
        <f t="shared" si="100"/>
        <v>0.99997454906565408</v>
      </c>
      <c r="N2152" s="31">
        <f t="shared" si="101"/>
        <v>0</v>
      </c>
    </row>
    <row r="2153" spans="1:14" ht="22.5">
      <c r="A2153" s="16" t="s">
        <v>56</v>
      </c>
      <c r="B2153" s="17" t="s">
        <v>172</v>
      </c>
      <c r="C2153" s="18" t="s">
        <v>10</v>
      </c>
      <c r="D2153" s="16" t="s">
        <v>171</v>
      </c>
      <c r="E2153" s="9">
        <v>1673333</v>
      </c>
      <c r="F2153" s="9">
        <v>0</v>
      </c>
      <c r="G2153" s="9">
        <v>0</v>
      </c>
      <c r="H2153" s="9">
        <v>0</v>
      </c>
      <c r="I2153" s="9">
        <v>1673333</v>
      </c>
      <c r="J2153" s="9">
        <v>1673273</v>
      </c>
      <c r="K2153" s="9">
        <v>1673273</v>
      </c>
      <c r="L2153" s="5">
        <f t="shared" si="99"/>
        <v>1</v>
      </c>
      <c r="M2153" s="5">
        <f t="shared" si="100"/>
        <v>0.99996414341915207</v>
      </c>
      <c r="N2153" s="31">
        <f t="shared" si="101"/>
        <v>0</v>
      </c>
    </row>
    <row r="2154" spans="1:14" ht="22.5">
      <c r="A2154" s="16" t="s">
        <v>56</v>
      </c>
      <c r="B2154" s="17" t="s">
        <v>170</v>
      </c>
      <c r="C2154" s="18" t="s">
        <v>10</v>
      </c>
      <c r="D2154" s="16" t="s">
        <v>169</v>
      </c>
      <c r="E2154" s="9">
        <v>1127878</v>
      </c>
      <c r="F2154" s="9">
        <v>0</v>
      </c>
      <c r="G2154" s="9">
        <v>0</v>
      </c>
      <c r="H2154" s="9">
        <v>0</v>
      </c>
      <c r="I2154" s="9">
        <v>1127878</v>
      </c>
      <c r="J2154" s="9">
        <v>1127023</v>
      </c>
      <c r="K2154" s="9">
        <v>1127023</v>
      </c>
      <c r="L2154" s="5">
        <f t="shared" si="99"/>
        <v>1</v>
      </c>
      <c r="M2154" s="5">
        <f t="shared" si="100"/>
        <v>0.99924193928775984</v>
      </c>
      <c r="N2154" s="31">
        <f t="shared" si="101"/>
        <v>0</v>
      </c>
    </row>
    <row r="2155" spans="1:14" ht="22.5">
      <c r="A2155" s="16" t="s">
        <v>56</v>
      </c>
      <c r="B2155" s="17" t="s">
        <v>168</v>
      </c>
      <c r="C2155" s="18" t="s">
        <v>10</v>
      </c>
      <c r="D2155" s="16" t="s">
        <v>167</v>
      </c>
      <c r="E2155" s="9">
        <v>976761</v>
      </c>
      <c r="F2155" s="9">
        <v>0</v>
      </c>
      <c r="G2155" s="9">
        <v>0</v>
      </c>
      <c r="H2155" s="9">
        <v>10</v>
      </c>
      <c r="I2155" s="9">
        <v>976751</v>
      </c>
      <c r="J2155" s="9">
        <v>976751</v>
      </c>
      <c r="K2155" s="9">
        <v>976751</v>
      </c>
      <c r="L2155" s="5">
        <f t="shared" si="99"/>
        <v>0.99998976208100032</v>
      </c>
      <c r="M2155" s="5">
        <f t="shared" si="100"/>
        <v>0.99998976208100032</v>
      </c>
      <c r="N2155" s="31">
        <f t="shared" si="101"/>
        <v>1.0237918999632458E-5</v>
      </c>
    </row>
    <row r="2156" spans="1:14" ht="22.5">
      <c r="A2156" s="16" t="s">
        <v>56</v>
      </c>
      <c r="B2156" s="17" t="s">
        <v>203</v>
      </c>
      <c r="C2156" s="18" t="s">
        <v>10</v>
      </c>
      <c r="D2156" s="16" t="s">
        <v>202</v>
      </c>
      <c r="E2156" s="9">
        <v>59202790</v>
      </c>
      <c r="F2156" s="9">
        <v>0</v>
      </c>
      <c r="G2156" s="9">
        <v>3560000</v>
      </c>
      <c r="H2156" s="9">
        <v>6507720</v>
      </c>
      <c r="I2156" s="9">
        <v>49135070</v>
      </c>
      <c r="J2156" s="9">
        <v>37250819</v>
      </c>
      <c r="K2156" s="9">
        <v>37250819</v>
      </c>
      <c r="L2156" s="5">
        <f t="shared" si="99"/>
        <v>0.82994517657022582</v>
      </c>
      <c r="M2156" s="5">
        <f t="shared" si="100"/>
        <v>0.62920715391960413</v>
      </c>
      <c r="N2156" s="31">
        <f t="shared" si="101"/>
        <v>0.10992252223248263</v>
      </c>
    </row>
    <row r="2157" spans="1:14" ht="22.5">
      <c r="A2157" s="16" t="s">
        <v>56</v>
      </c>
      <c r="B2157" s="17" t="s">
        <v>166</v>
      </c>
      <c r="C2157" s="18" t="s">
        <v>10</v>
      </c>
      <c r="D2157" s="16" t="s">
        <v>165</v>
      </c>
      <c r="E2157" s="9">
        <v>5513389</v>
      </c>
      <c r="F2157" s="9">
        <v>0</v>
      </c>
      <c r="G2157" s="9">
        <v>0</v>
      </c>
      <c r="H2157" s="9">
        <v>0</v>
      </c>
      <c r="I2157" s="9">
        <v>5513389</v>
      </c>
      <c r="J2157" s="9">
        <v>5513301</v>
      </c>
      <c r="K2157" s="9">
        <v>5513301</v>
      </c>
      <c r="L2157" s="5">
        <f t="shared" si="99"/>
        <v>1</v>
      </c>
      <c r="M2157" s="5">
        <f t="shared" si="100"/>
        <v>0.99998403885523046</v>
      </c>
      <c r="N2157" s="31">
        <f t="shared" si="101"/>
        <v>0</v>
      </c>
    </row>
    <row r="2158" spans="1:14" ht="22.5">
      <c r="A2158" s="16" t="s">
        <v>56</v>
      </c>
      <c r="B2158" s="17" t="s">
        <v>164</v>
      </c>
      <c r="C2158" s="18" t="s">
        <v>10</v>
      </c>
      <c r="D2158" s="16" t="s">
        <v>163</v>
      </c>
      <c r="E2158" s="9">
        <v>13392000</v>
      </c>
      <c r="F2158" s="9">
        <v>0</v>
      </c>
      <c r="G2158" s="9">
        <v>2942475</v>
      </c>
      <c r="H2158" s="9">
        <v>0</v>
      </c>
      <c r="I2158" s="9">
        <v>10449525</v>
      </c>
      <c r="J2158" s="9">
        <v>9306176</v>
      </c>
      <c r="K2158" s="9">
        <v>9306176</v>
      </c>
      <c r="L2158" s="5">
        <f t="shared" si="99"/>
        <v>0.7802811379928315</v>
      </c>
      <c r="M2158" s="5">
        <f t="shared" si="100"/>
        <v>0.69490561529271211</v>
      </c>
      <c r="N2158" s="31">
        <f t="shared" si="101"/>
        <v>0</v>
      </c>
    </row>
    <row r="2159" spans="1:14" ht="22.5">
      <c r="A2159" s="16" t="s">
        <v>56</v>
      </c>
      <c r="B2159" s="17" t="s">
        <v>209</v>
      </c>
      <c r="C2159" s="18" t="s">
        <v>10</v>
      </c>
      <c r="D2159" s="16" t="s">
        <v>208</v>
      </c>
      <c r="E2159" s="9">
        <v>2000000</v>
      </c>
      <c r="F2159" s="9">
        <v>0</v>
      </c>
      <c r="G2159" s="9">
        <v>629967</v>
      </c>
      <c r="H2159" s="9">
        <v>0</v>
      </c>
      <c r="I2159" s="9">
        <v>1370033</v>
      </c>
      <c r="J2159" s="9">
        <v>818869</v>
      </c>
      <c r="K2159" s="9">
        <v>818869</v>
      </c>
      <c r="L2159" s="5">
        <f t="shared" si="99"/>
        <v>0.68501650000000003</v>
      </c>
      <c r="M2159" s="5">
        <f t="shared" si="100"/>
        <v>0.40943449999999998</v>
      </c>
      <c r="N2159" s="31">
        <f t="shared" si="101"/>
        <v>0</v>
      </c>
    </row>
    <row r="2160" spans="1:14" ht="22.5">
      <c r="A2160" s="16" t="s">
        <v>56</v>
      </c>
      <c r="B2160" s="17" t="s">
        <v>162</v>
      </c>
      <c r="C2160" s="18" t="s">
        <v>10</v>
      </c>
      <c r="D2160" s="16" t="s">
        <v>161</v>
      </c>
      <c r="E2160" s="9">
        <v>27105389</v>
      </c>
      <c r="F2160" s="9">
        <v>0</v>
      </c>
      <c r="G2160" s="9">
        <v>0</v>
      </c>
      <c r="H2160" s="9">
        <v>0</v>
      </c>
      <c r="I2160" s="9">
        <v>27105389</v>
      </c>
      <c r="J2160" s="9">
        <v>8979689</v>
      </c>
      <c r="K2160" s="9">
        <v>8979689</v>
      </c>
      <c r="L2160" s="5">
        <f t="shared" si="99"/>
        <v>1</v>
      </c>
      <c r="M2160" s="5">
        <f t="shared" si="100"/>
        <v>0.33128795901066022</v>
      </c>
      <c r="N2160" s="31">
        <f t="shared" si="101"/>
        <v>0</v>
      </c>
    </row>
    <row r="2161" spans="1:14" ht="22.5">
      <c r="A2161" s="16" t="s">
        <v>56</v>
      </c>
      <c r="B2161" s="17" t="s">
        <v>160</v>
      </c>
      <c r="C2161" s="18" t="s">
        <v>10</v>
      </c>
      <c r="D2161" s="16" t="s">
        <v>87</v>
      </c>
      <c r="E2161" s="9">
        <v>35493439</v>
      </c>
      <c r="F2161" s="9">
        <v>0</v>
      </c>
      <c r="G2161" s="9">
        <v>0</v>
      </c>
      <c r="H2161" s="9">
        <v>0</v>
      </c>
      <c r="I2161" s="9">
        <v>35493439</v>
      </c>
      <c r="J2161" s="9">
        <v>31689766</v>
      </c>
      <c r="K2161" s="9">
        <v>31689766</v>
      </c>
      <c r="L2161" s="5">
        <f t="shared" si="99"/>
        <v>1</v>
      </c>
      <c r="M2161" s="5">
        <f t="shared" si="100"/>
        <v>0.89283447569000007</v>
      </c>
      <c r="N2161" s="31">
        <f t="shared" si="101"/>
        <v>0</v>
      </c>
    </row>
    <row r="2162" spans="1:14" ht="22.5">
      <c r="A2162" s="16" t="s">
        <v>56</v>
      </c>
      <c r="B2162" s="17" t="s">
        <v>159</v>
      </c>
      <c r="C2162" s="18" t="s">
        <v>10</v>
      </c>
      <c r="D2162" s="16" t="s">
        <v>85</v>
      </c>
      <c r="E2162" s="9">
        <v>447952</v>
      </c>
      <c r="F2162" s="9">
        <v>0</v>
      </c>
      <c r="G2162" s="9">
        <v>0</v>
      </c>
      <c r="H2162" s="9">
        <v>0</v>
      </c>
      <c r="I2162" s="9">
        <v>447952</v>
      </c>
      <c r="J2162" s="9">
        <v>447952</v>
      </c>
      <c r="K2162" s="9">
        <v>447952</v>
      </c>
      <c r="L2162" s="5">
        <f t="shared" si="99"/>
        <v>1</v>
      </c>
      <c r="M2162" s="5">
        <f t="shared" si="100"/>
        <v>1</v>
      </c>
      <c r="N2162" s="31">
        <f t="shared" si="101"/>
        <v>0</v>
      </c>
    </row>
    <row r="2163" spans="1:14" ht="22.5">
      <c r="A2163" s="16" t="s">
        <v>56</v>
      </c>
      <c r="B2163" s="17" t="s">
        <v>158</v>
      </c>
      <c r="C2163" s="18" t="s">
        <v>10</v>
      </c>
      <c r="D2163" s="16" t="s">
        <v>157</v>
      </c>
      <c r="E2163" s="9">
        <v>119149547</v>
      </c>
      <c r="F2163" s="9">
        <v>0</v>
      </c>
      <c r="G2163" s="9">
        <v>102039547</v>
      </c>
      <c r="H2163" s="9">
        <v>0</v>
      </c>
      <c r="I2163" s="9">
        <v>17110000</v>
      </c>
      <c r="J2163" s="9">
        <v>9590000</v>
      </c>
      <c r="K2163" s="9">
        <v>9590000</v>
      </c>
      <c r="L2163" s="5">
        <f t="shared" si="99"/>
        <v>0.14360104952811947</v>
      </c>
      <c r="M2163" s="5">
        <f t="shared" si="100"/>
        <v>8.048708737432296E-2</v>
      </c>
      <c r="N2163" s="31">
        <f t="shared" si="101"/>
        <v>0</v>
      </c>
    </row>
    <row r="2164" spans="1:14" ht="22.5">
      <c r="A2164" s="16" t="s">
        <v>56</v>
      </c>
      <c r="B2164" s="17" t="s">
        <v>156</v>
      </c>
      <c r="C2164" s="18" t="s">
        <v>10</v>
      </c>
      <c r="D2164" s="16" t="s">
        <v>155</v>
      </c>
      <c r="E2164" s="9">
        <v>66734059</v>
      </c>
      <c r="F2164" s="9">
        <v>0</v>
      </c>
      <c r="G2164" s="9">
        <v>11118250</v>
      </c>
      <c r="H2164" s="9">
        <v>0</v>
      </c>
      <c r="I2164" s="9">
        <v>55615809</v>
      </c>
      <c r="J2164" s="9">
        <v>32693594</v>
      </c>
      <c r="K2164" s="9">
        <v>32693594</v>
      </c>
      <c r="L2164" s="5">
        <f t="shared" si="99"/>
        <v>0.83339466883019964</v>
      </c>
      <c r="M2164" s="5">
        <f t="shared" si="100"/>
        <v>0.48990866867546601</v>
      </c>
      <c r="N2164" s="31">
        <f t="shared" si="101"/>
        <v>0</v>
      </c>
    </row>
    <row r="2165" spans="1:14" ht="22.5">
      <c r="A2165" s="16" t="s">
        <v>56</v>
      </c>
      <c r="B2165" s="17" t="s">
        <v>154</v>
      </c>
      <c r="C2165" s="18" t="s">
        <v>10</v>
      </c>
      <c r="D2165" s="16" t="s">
        <v>153</v>
      </c>
      <c r="E2165" s="9">
        <v>10470000</v>
      </c>
      <c r="F2165" s="9">
        <v>0</v>
      </c>
      <c r="G2165" s="9">
        <v>0</v>
      </c>
      <c r="H2165" s="9">
        <v>0</v>
      </c>
      <c r="I2165" s="9">
        <v>10470000</v>
      </c>
      <c r="J2165" s="9">
        <v>10470000</v>
      </c>
      <c r="K2165" s="9">
        <v>10470000</v>
      </c>
      <c r="L2165" s="5">
        <f t="shared" si="99"/>
        <v>1</v>
      </c>
      <c r="M2165" s="5">
        <f t="shared" si="100"/>
        <v>1</v>
      </c>
      <c r="N2165" s="31">
        <f t="shared" si="101"/>
        <v>0</v>
      </c>
    </row>
    <row r="2166" spans="1:14" ht="22.5">
      <c r="A2166" s="16" t="s">
        <v>56</v>
      </c>
      <c r="B2166" s="17" t="s">
        <v>152</v>
      </c>
      <c r="C2166" s="18" t="s">
        <v>10</v>
      </c>
      <c r="D2166" s="16" t="s">
        <v>151</v>
      </c>
      <c r="E2166" s="9">
        <v>183607284</v>
      </c>
      <c r="F2166" s="9">
        <v>0</v>
      </c>
      <c r="G2166" s="9">
        <v>0</v>
      </c>
      <c r="H2166" s="9">
        <v>0</v>
      </c>
      <c r="I2166" s="9">
        <v>183607284</v>
      </c>
      <c r="J2166" s="9">
        <v>161746454</v>
      </c>
      <c r="K2166" s="9">
        <v>161746454</v>
      </c>
      <c r="L2166" s="5">
        <f t="shared" si="99"/>
        <v>1</v>
      </c>
      <c r="M2166" s="5">
        <f t="shared" si="100"/>
        <v>0.88093702208459224</v>
      </c>
      <c r="N2166" s="31">
        <f t="shared" si="101"/>
        <v>0</v>
      </c>
    </row>
    <row r="2167" spans="1:14" ht="22.5">
      <c r="A2167" s="16" t="s">
        <v>56</v>
      </c>
      <c r="B2167" s="17" t="s">
        <v>150</v>
      </c>
      <c r="C2167" s="18" t="s">
        <v>10</v>
      </c>
      <c r="D2167" s="16" t="s">
        <v>149</v>
      </c>
      <c r="E2167" s="9">
        <v>94705733</v>
      </c>
      <c r="F2167" s="9">
        <v>0</v>
      </c>
      <c r="G2167" s="9">
        <v>6800663</v>
      </c>
      <c r="H2167" s="9">
        <v>0</v>
      </c>
      <c r="I2167" s="9">
        <v>87905070</v>
      </c>
      <c r="J2167" s="9">
        <v>87905070</v>
      </c>
      <c r="K2167" s="9">
        <v>87905070</v>
      </c>
      <c r="L2167" s="5">
        <f t="shared" si="99"/>
        <v>0.92819164389974151</v>
      </c>
      <c r="M2167" s="5">
        <f t="shared" si="100"/>
        <v>0.92819164389974151</v>
      </c>
      <c r="N2167" s="31">
        <f t="shared" si="101"/>
        <v>0</v>
      </c>
    </row>
    <row r="2168" spans="1:14" ht="22.5">
      <c r="A2168" s="16" t="s">
        <v>56</v>
      </c>
      <c r="B2168" s="17" t="s">
        <v>148</v>
      </c>
      <c r="C2168" s="18" t="s">
        <v>10</v>
      </c>
      <c r="D2168" s="16" t="s">
        <v>127</v>
      </c>
      <c r="E2168" s="9">
        <v>1196759</v>
      </c>
      <c r="F2168" s="9">
        <v>0</v>
      </c>
      <c r="G2168" s="9">
        <v>0</v>
      </c>
      <c r="H2168" s="9">
        <v>0</v>
      </c>
      <c r="I2168" s="9">
        <v>1196759</v>
      </c>
      <c r="J2168" s="9">
        <v>360513</v>
      </c>
      <c r="K2168" s="9">
        <v>360513</v>
      </c>
      <c r="L2168" s="5">
        <f t="shared" si="99"/>
        <v>1</v>
      </c>
      <c r="M2168" s="5">
        <f t="shared" si="100"/>
        <v>0.3012411020096778</v>
      </c>
      <c r="N2168" s="31">
        <f t="shared" si="101"/>
        <v>0</v>
      </c>
    </row>
    <row r="2169" spans="1:14" ht="22.5">
      <c r="A2169" s="16" t="s">
        <v>56</v>
      </c>
      <c r="B2169" s="17" t="s">
        <v>147</v>
      </c>
      <c r="C2169" s="18" t="s">
        <v>10</v>
      </c>
      <c r="D2169" s="16" t="s">
        <v>146</v>
      </c>
      <c r="E2169" s="9">
        <v>73877633</v>
      </c>
      <c r="F2169" s="9">
        <v>0</v>
      </c>
      <c r="G2169" s="9">
        <v>0</v>
      </c>
      <c r="H2169" s="9">
        <v>0</v>
      </c>
      <c r="I2169" s="9">
        <v>73877633</v>
      </c>
      <c r="J2169" s="9">
        <v>65097972</v>
      </c>
      <c r="K2169" s="9">
        <v>65097972</v>
      </c>
      <c r="L2169" s="5">
        <f t="shared" si="99"/>
        <v>1</v>
      </c>
      <c r="M2169" s="5">
        <f t="shared" si="100"/>
        <v>0.88115941668028264</v>
      </c>
      <c r="N2169" s="31">
        <f t="shared" si="101"/>
        <v>0</v>
      </c>
    </row>
    <row r="2170" spans="1:14" ht="22.5">
      <c r="A2170" s="16" t="s">
        <v>56</v>
      </c>
      <c r="B2170" s="17" t="s">
        <v>145</v>
      </c>
      <c r="C2170" s="18" t="s">
        <v>10</v>
      </c>
      <c r="D2170" s="16" t="s">
        <v>144</v>
      </c>
      <c r="E2170" s="9">
        <v>6909405</v>
      </c>
      <c r="F2170" s="9">
        <v>0</v>
      </c>
      <c r="G2170" s="9">
        <v>33970</v>
      </c>
      <c r="H2170" s="9">
        <v>0</v>
      </c>
      <c r="I2170" s="9">
        <v>6875435</v>
      </c>
      <c r="J2170" s="9">
        <v>6166519</v>
      </c>
      <c r="K2170" s="9">
        <v>6166519</v>
      </c>
      <c r="L2170" s="5">
        <f t="shared" si="99"/>
        <v>0.99508351297977182</v>
      </c>
      <c r="M2170" s="5">
        <f t="shared" si="100"/>
        <v>0.89248191414456091</v>
      </c>
      <c r="N2170" s="31">
        <f t="shared" si="101"/>
        <v>0</v>
      </c>
    </row>
    <row r="2171" spans="1:14" ht="22.5">
      <c r="A2171" s="16" t="s">
        <v>56</v>
      </c>
      <c r="B2171" s="17" t="s">
        <v>215</v>
      </c>
      <c r="C2171" s="18" t="s">
        <v>10</v>
      </c>
      <c r="D2171" s="16" t="s">
        <v>127</v>
      </c>
      <c r="E2171" s="9">
        <v>2955</v>
      </c>
      <c r="F2171" s="9">
        <v>0</v>
      </c>
      <c r="G2171" s="9">
        <v>0</v>
      </c>
      <c r="H2171" s="9">
        <v>0</v>
      </c>
      <c r="I2171" s="9">
        <v>2955</v>
      </c>
      <c r="J2171" s="9">
        <v>771</v>
      </c>
      <c r="K2171" s="9">
        <v>771</v>
      </c>
      <c r="L2171" s="5">
        <f t="shared" si="99"/>
        <v>1</v>
      </c>
      <c r="M2171" s="5">
        <f t="shared" si="100"/>
        <v>0.26091370558375637</v>
      </c>
      <c r="N2171" s="31">
        <f t="shared" si="101"/>
        <v>0</v>
      </c>
    </row>
    <row r="2172" spans="1:14" ht="22.5">
      <c r="A2172" s="16" t="s">
        <v>56</v>
      </c>
      <c r="B2172" s="17" t="s">
        <v>143</v>
      </c>
      <c r="C2172" s="18" t="s">
        <v>10</v>
      </c>
      <c r="D2172" s="16" t="s">
        <v>85</v>
      </c>
      <c r="E2172" s="9">
        <v>632808</v>
      </c>
      <c r="F2172" s="9">
        <v>0</v>
      </c>
      <c r="G2172" s="9">
        <v>0</v>
      </c>
      <c r="H2172" s="9">
        <v>0</v>
      </c>
      <c r="I2172" s="9">
        <v>632808</v>
      </c>
      <c r="J2172" s="9">
        <v>632808</v>
      </c>
      <c r="K2172" s="9">
        <v>632808</v>
      </c>
      <c r="L2172" s="5">
        <f t="shared" si="99"/>
        <v>1</v>
      </c>
      <c r="M2172" s="5">
        <f t="shared" si="100"/>
        <v>1</v>
      </c>
      <c r="N2172" s="31">
        <f t="shared" si="101"/>
        <v>0</v>
      </c>
    </row>
    <row r="2173" spans="1:14" ht="22.5">
      <c r="A2173" s="16" t="s">
        <v>56</v>
      </c>
      <c r="B2173" s="17" t="s">
        <v>142</v>
      </c>
      <c r="C2173" s="18" t="s">
        <v>10</v>
      </c>
      <c r="D2173" s="16" t="s">
        <v>141</v>
      </c>
      <c r="E2173" s="9">
        <v>500000</v>
      </c>
      <c r="F2173" s="9">
        <v>0</v>
      </c>
      <c r="G2173" s="9">
        <v>400000</v>
      </c>
      <c r="H2173" s="9">
        <v>0</v>
      </c>
      <c r="I2173" s="9">
        <v>100000</v>
      </c>
      <c r="J2173" s="9">
        <v>100000</v>
      </c>
      <c r="K2173" s="9">
        <v>100000</v>
      </c>
      <c r="L2173" s="5">
        <f t="shared" si="99"/>
        <v>0.2</v>
      </c>
      <c r="M2173" s="5">
        <f t="shared" si="100"/>
        <v>0.2</v>
      </c>
      <c r="N2173" s="31">
        <f t="shared" si="101"/>
        <v>0</v>
      </c>
    </row>
    <row r="2174" spans="1:14" ht="22.5">
      <c r="A2174" s="16" t="s">
        <v>56</v>
      </c>
      <c r="B2174" s="17" t="s">
        <v>140</v>
      </c>
      <c r="C2174" s="18" t="s">
        <v>10</v>
      </c>
      <c r="D2174" s="16" t="s">
        <v>87</v>
      </c>
      <c r="E2174" s="9">
        <v>23193125</v>
      </c>
      <c r="F2174" s="9">
        <v>0</v>
      </c>
      <c r="G2174" s="9">
        <v>0</v>
      </c>
      <c r="H2174" s="9">
        <v>0</v>
      </c>
      <c r="I2174" s="9">
        <v>23193125</v>
      </c>
      <c r="J2174" s="9">
        <v>19389453</v>
      </c>
      <c r="K2174" s="9">
        <v>19389453</v>
      </c>
      <c r="L2174" s="5">
        <f t="shared" si="99"/>
        <v>1</v>
      </c>
      <c r="M2174" s="5">
        <f t="shared" si="100"/>
        <v>0.83600002155811259</v>
      </c>
      <c r="N2174" s="31">
        <f t="shared" si="101"/>
        <v>0</v>
      </c>
    </row>
    <row r="2175" spans="1:14" ht="22.5">
      <c r="A2175" s="16" t="s">
        <v>56</v>
      </c>
      <c r="B2175" s="17" t="s">
        <v>139</v>
      </c>
      <c r="C2175" s="18" t="s">
        <v>10</v>
      </c>
      <c r="D2175" s="16" t="s">
        <v>85</v>
      </c>
      <c r="E2175" s="9">
        <v>20000000</v>
      </c>
      <c r="F2175" s="9">
        <v>0</v>
      </c>
      <c r="G2175" s="9">
        <v>1147521</v>
      </c>
      <c r="H2175" s="9">
        <v>0</v>
      </c>
      <c r="I2175" s="9">
        <v>18852479</v>
      </c>
      <c r="J2175" s="9">
        <v>17653555</v>
      </c>
      <c r="K2175" s="9">
        <v>17653555</v>
      </c>
      <c r="L2175" s="5">
        <f t="shared" si="99"/>
        <v>0.94262394999999999</v>
      </c>
      <c r="M2175" s="5">
        <f t="shared" si="100"/>
        <v>0.88267775000000004</v>
      </c>
      <c r="N2175" s="31">
        <f t="shared" si="101"/>
        <v>0</v>
      </c>
    </row>
    <row r="2176" spans="1:14" ht="22.5">
      <c r="A2176" s="16" t="s">
        <v>56</v>
      </c>
      <c r="B2176" s="17" t="s">
        <v>138</v>
      </c>
      <c r="C2176" s="18" t="s">
        <v>10</v>
      </c>
      <c r="D2176" s="16" t="s">
        <v>87</v>
      </c>
      <c r="E2176" s="9">
        <v>32006512</v>
      </c>
      <c r="F2176" s="9">
        <v>0</v>
      </c>
      <c r="G2176" s="9">
        <v>0</v>
      </c>
      <c r="H2176" s="9">
        <v>0</v>
      </c>
      <c r="I2176" s="9">
        <v>32006512</v>
      </c>
      <c r="J2176" s="9">
        <v>28202840</v>
      </c>
      <c r="K2176" s="9">
        <v>28202840</v>
      </c>
      <c r="L2176" s="5">
        <f t="shared" si="99"/>
        <v>1</v>
      </c>
      <c r="M2176" s="5">
        <f t="shared" si="100"/>
        <v>0.88115943405516972</v>
      </c>
      <c r="N2176" s="31">
        <f t="shared" si="101"/>
        <v>0</v>
      </c>
    </row>
    <row r="2177" spans="1:14" ht="22.5">
      <c r="A2177" s="16" t="s">
        <v>56</v>
      </c>
      <c r="B2177" s="17" t="s">
        <v>137</v>
      </c>
      <c r="C2177" s="18" t="s">
        <v>10</v>
      </c>
      <c r="D2177" s="16" t="s">
        <v>85</v>
      </c>
      <c r="E2177" s="9">
        <v>1370842</v>
      </c>
      <c r="F2177" s="9">
        <v>0</v>
      </c>
      <c r="G2177" s="9">
        <v>359883</v>
      </c>
      <c r="H2177" s="9">
        <v>0</v>
      </c>
      <c r="I2177" s="9">
        <v>1010959</v>
      </c>
      <c r="J2177" s="9">
        <v>0</v>
      </c>
      <c r="K2177" s="9">
        <v>0</v>
      </c>
      <c r="L2177" s="5">
        <f t="shared" si="99"/>
        <v>0.73747302752614818</v>
      </c>
      <c r="M2177" s="5">
        <f t="shared" si="100"/>
        <v>0</v>
      </c>
      <c r="N2177" s="31">
        <f t="shared" si="101"/>
        <v>0</v>
      </c>
    </row>
    <row r="2178" spans="1:14" ht="22.5">
      <c r="A2178" s="16" t="s">
        <v>56</v>
      </c>
      <c r="B2178" s="17" t="s">
        <v>136</v>
      </c>
      <c r="C2178" s="18" t="s">
        <v>10</v>
      </c>
      <c r="D2178" s="16" t="s">
        <v>135</v>
      </c>
      <c r="E2178" s="9">
        <v>4413525</v>
      </c>
      <c r="F2178" s="9">
        <v>0</v>
      </c>
      <c r="G2178" s="9">
        <v>0</v>
      </c>
      <c r="H2178" s="9">
        <v>22541</v>
      </c>
      <c r="I2178" s="9">
        <v>4390984</v>
      </c>
      <c r="J2178" s="9">
        <v>4094984</v>
      </c>
      <c r="K2178" s="9">
        <v>4094984</v>
      </c>
      <c r="L2178" s="5">
        <f t="shared" ref="L2178:L2241" si="102">I2178/E2178</f>
        <v>0.99489274446162645</v>
      </c>
      <c r="M2178" s="5">
        <f t="shared" ref="M2178:M2241" si="103">J2178/E2178</f>
        <v>0.92782617069122753</v>
      </c>
      <c r="N2178" s="31">
        <f t="shared" ref="N2178:N2241" si="104">H2178/E2178</f>
        <v>5.1072555383735226E-3</v>
      </c>
    </row>
    <row r="2179" spans="1:14" ht="22.5">
      <c r="A2179" s="16" t="s">
        <v>56</v>
      </c>
      <c r="B2179" s="17" t="s">
        <v>134</v>
      </c>
      <c r="C2179" s="18" t="s">
        <v>10</v>
      </c>
      <c r="D2179" s="16" t="s">
        <v>87</v>
      </c>
      <c r="E2179" s="9">
        <v>561299299</v>
      </c>
      <c r="F2179" s="9">
        <v>0</v>
      </c>
      <c r="G2179" s="9">
        <v>0</v>
      </c>
      <c r="H2179" s="9">
        <v>0</v>
      </c>
      <c r="I2179" s="9">
        <v>561299299</v>
      </c>
      <c r="J2179" s="9">
        <v>496978471</v>
      </c>
      <c r="K2179" s="9">
        <v>496978471</v>
      </c>
      <c r="L2179" s="5">
        <f t="shared" si="102"/>
        <v>1</v>
      </c>
      <c r="M2179" s="5">
        <f t="shared" si="103"/>
        <v>0.88540725400050779</v>
      </c>
      <c r="N2179" s="31">
        <f t="shared" si="104"/>
        <v>0</v>
      </c>
    </row>
    <row r="2180" spans="1:14" ht="22.5">
      <c r="A2180" s="16" t="s">
        <v>56</v>
      </c>
      <c r="B2180" s="17" t="s">
        <v>133</v>
      </c>
      <c r="C2180" s="18" t="s">
        <v>10</v>
      </c>
      <c r="D2180" s="16" t="s">
        <v>85</v>
      </c>
      <c r="E2180" s="9">
        <v>31594853</v>
      </c>
      <c r="F2180" s="9">
        <v>0</v>
      </c>
      <c r="G2180" s="9">
        <v>1270197</v>
      </c>
      <c r="H2180" s="9">
        <v>51600</v>
      </c>
      <c r="I2180" s="9">
        <v>30273056</v>
      </c>
      <c r="J2180" s="9">
        <v>26887883</v>
      </c>
      <c r="K2180" s="9">
        <v>26887883</v>
      </c>
      <c r="L2180" s="5">
        <f t="shared" si="102"/>
        <v>0.95816416680273842</v>
      </c>
      <c r="M2180" s="5">
        <f t="shared" si="103"/>
        <v>0.85102098750071731</v>
      </c>
      <c r="N2180" s="31">
        <f t="shared" si="104"/>
        <v>1.6331774039271523E-3</v>
      </c>
    </row>
    <row r="2181" spans="1:14" ht="22.5">
      <c r="A2181" s="16" t="s">
        <v>56</v>
      </c>
      <c r="B2181" s="17" t="s">
        <v>132</v>
      </c>
      <c r="C2181" s="18" t="s">
        <v>10</v>
      </c>
      <c r="D2181" s="16" t="s">
        <v>131</v>
      </c>
      <c r="E2181" s="9">
        <v>310928067</v>
      </c>
      <c r="F2181" s="9">
        <v>0</v>
      </c>
      <c r="G2181" s="9">
        <v>10035000</v>
      </c>
      <c r="H2181" s="9">
        <v>0</v>
      </c>
      <c r="I2181" s="9">
        <v>300893067</v>
      </c>
      <c r="J2181" s="9">
        <v>200672780</v>
      </c>
      <c r="K2181" s="9">
        <v>200672780</v>
      </c>
      <c r="L2181" s="5">
        <f t="shared" si="102"/>
        <v>0.96772565404975164</v>
      </c>
      <c r="M2181" s="5">
        <f t="shared" si="103"/>
        <v>0.64539937464056596</v>
      </c>
      <c r="N2181" s="31">
        <f t="shared" si="104"/>
        <v>0</v>
      </c>
    </row>
    <row r="2182" spans="1:14" ht="22.5">
      <c r="A2182" s="16" t="s">
        <v>56</v>
      </c>
      <c r="B2182" s="17" t="s">
        <v>195</v>
      </c>
      <c r="C2182" s="18" t="s">
        <v>10</v>
      </c>
      <c r="D2182" s="16" t="s">
        <v>194</v>
      </c>
      <c r="E2182" s="9">
        <v>200000</v>
      </c>
      <c r="F2182" s="9">
        <v>0</v>
      </c>
      <c r="G2182" s="9">
        <v>100000</v>
      </c>
      <c r="H2182" s="9">
        <v>0</v>
      </c>
      <c r="I2182" s="9">
        <v>100000</v>
      </c>
      <c r="J2182" s="9">
        <v>100000</v>
      </c>
      <c r="K2182" s="9">
        <v>100000</v>
      </c>
      <c r="L2182" s="5">
        <f t="shared" si="102"/>
        <v>0.5</v>
      </c>
      <c r="M2182" s="5">
        <f t="shared" si="103"/>
        <v>0.5</v>
      </c>
      <c r="N2182" s="31">
        <f t="shared" si="104"/>
        <v>0</v>
      </c>
    </row>
    <row r="2183" spans="1:14" ht="22.5">
      <c r="A2183" s="16" t="s">
        <v>56</v>
      </c>
      <c r="B2183" s="17" t="s">
        <v>128</v>
      </c>
      <c r="C2183" s="18" t="s">
        <v>10</v>
      </c>
      <c r="D2183" s="16" t="s">
        <v>127</v>
      </c>
      <c r="E2183" s="9">
        <v>16200</v>
      </c>
      <c r="F2183" s="9">
        <v>0</v>
      </c>
      <c r="G2183" s="9">
        <v>0</v>
      </c>
      <c r="H2183" s="9">
        <v>0</v>
      </c>
      <c r="I2183" s="9">
        <v>16200</v>
      </c>
      <c r="J2183" s="9">
        <v>15150</v>
      </c>
      <c r="K2183" s="9">
        <v>15150</v>
      </c>
      <c r="L2183" s="5">
        <f t="shared" si="102"/>
        <v>1</v>
      </c>
      <c r="M2183" s="5">
        <f t="shared" si="103"/>
        <v>0.93518518518518523</v>
      </c>
      <c r="N2183" s="31">
        <f t="shared" si="104"/>
        <v>0</v>
      </c>
    </row>
    <row r="2184" spans="1:14" ht="22.5">
      <c r="A2184" s="16" t="s">
        <v>56</v>
      </c>
      <c r="B2184" s="17" t="s">
        <v>126</v>
      </c>
      <c r="C2184" s="18" t="s">
        <v>37</v>
      </c>
      <c r="D2184" s="16" t="s">
        <v>87</v>
      </c>
      <c r="E2184" s="9">
        <v>181612452</v>
      </c>
      <c r="F2184" s="9">
        <v>0</v>
      </c>
      <c r="G2184" s="9">
        <v>0</v>
      </c>
      <c r="H2184" s="9">
        <v>0</v>
      </c>
      <c r="I2184" s="9">
        <v>181612452</v>
      </c>
      <c r="J2184" s="9">
        <v>155677453</v>
      </c>
      <c r="K2184" s="9">
        <v>155677453</v>
      </c>
      <c r="L2184" s="5">
        <f t="shared" si="102"/>
        <v>1</v>
      </c>
      <c r="M2184" s="5">
        <f t="shared" si="103"/>
        <v>0.85719592068499795</v>
      </c>
      <c r="N2184" s="31">
        <f t="shared" si="104"/>
        <v>0</v>
      </c>
    </row>
    <row r="2185" spans="1:14" ht="22.5">
      <c r="A2185" s="16" t="s">
        <v>56</v>
      </c>
      <c r="B2185" s="17" t="s">
        <v>126</v>
      </c>
      <c r="C2185" s="18" t="s">
        <v>10</v>
      </c>
      <c r="D2185" s="16" t="s">
        <v>87</v>
      </c>
      <c r="E2185" s="9">
        <v>60302126</v>
      </c>
      <c r="F2185" s="9">
        <v>0</v>
      </c>
      <c r="G2185" s="9">
        <v>1206049</v>
      </c>
      <c r="H2185" s="9">
        <v>0</v>
      </c>
      <c r="I2185" s="9">
        <v>59096077</v>
      </c>
      <c r="J2185" s="9">
        <v>25790755</v>
      </c>
      <c r="K2185" s="9">
        <v>25790755</v>
      </c>
      <c r="L2185" s="5">
        <f t="shared" si="102"/>
        <v>0.97999989254110209</v>
      </c>
      <c r="M2185" s="5">
        <f t="shared" si="103"/>
        <v>0.42769230059981633</v>
      </c>
      <c r="N2185" s="31">
        <f t="shared" si="104"/>
        <v>0</v>
      </c>
    </row>
    <row r="2186" spans="1:14" ht="22.5">
      <c r="A2186" s="16" t="s">
        <v>56</v>
      </c>
      <c r="B2186" s="17" t="s">
        <v>125</v>
      </c>
      <c r="C2186" s="18" t="s">
        <v>10</v>
      </c>
      <c r="D2186" s="16" t="s">
        <v>85</v>
      </c>
      <c r="E2186" s="9">
        <v>77698781</v>
      </c>
      <c r="F2186" s="9">
        <v>0</v>
      </c>
      <c r="G2186" s="9">
        <v>5468616</v>
      </c>
      <c r="H2186" s="9">
        <v>0</v>
      </c>
      <c r="I2186" s="9">
        <v>72230165</v>
      </c>
      <c r="J2186" s="9">
        <v>69978404</v>
      </c>
      <c r="K2186" s="9">
        <v>69978404</v>
      </c>
      <c r="L2186" s="5">
        <f t="shared" si="102"/>
        <v>0.92961773750350085</v>
      </c>
      <c r="M2186" s="5">
        <f t="shared" si="103"/>
        <v>0.90063708978909207</v>
      </c>
      <c r="N2186" s="31">
        <f t="shared" si="104"/>
        <v>0</v>
      </c>
    </row>
    <row r="2187" spans="1:14" ht="22.5">
      <c r="A2187" s="16" t="s">
        <v>56</v>
      </c>
      <c r="B2187" s="17" t="s">
        <v>124</v>
      </c>
      <c r="C2187" s="18" t="s">
        <v>24</v>
      </c>
      <c r="D2187" s="16" t="s">
        <v>123</v>
      </c>
      <c r="E2187" s="9">
        <v>11469926889</v>
      </c>
      <c r="F2187" s="9">
        <v>0</v>
      </c>
      <c r="G2187" s="9">
        <v>0</v>
      </c>
      <c r="H2187" s="9">
        <v>0</v>
      </c>
      <c r="I2187" s="9">
        <v>11469926889</v>
      </c>
      <c r="J2187" s="9">
        <v>10841006239</v>
      </c>
      <c r="K2187" s="9">
        <v>10841006239</v>
      </c>
      <c r="L2187" s="5">
        <f t="shared" si="102"/>
        <v>1</v>
      </c>
      <c r="M2187" s="5">
        <f t="shared" si="103"/>
        <v>0.9451678588637602</v>
      </c>
      <c r="N2187" s="31">
        <f t="shared" si="104"/>
        <v>0</v>
      </c>
    </row>
    <row r="2188" spans="1:14" ht="22.5">
      <c r="A2188" s="16" t="s">
        <v>56</v>
      </c>
      <c r="B2188" s="17" t="s">
        <v>124</v>
      </c>
      <c r="C2188" s="18" t="s">
        <v>37</v>
      </c>
      <c r="D2188" s="16" t="s">
        <v>123</v>
      </c>
      <c r="E2188" s="9">
        <v>138557874</v>
      </c>
      <c r="F2188" s="9">
        <v>0</v>
      </c>
      <c r="G2188" s="9">
        <v>0</v>
      </c>
      <c r="H2188" s="9">
        <v>0</v>
      </c>
      <c r="I2188" s="9">
        <v>138557874</v>
      </c>
      <c r="J2188" s="9">
        <v>91324434</v>
      </c>
      <c r="K2188" s="9">
        <v>91324434</v>
      </c>
      <c r="L2188" s="5">
        <f t="shared" si="102"/>
        <v>1</v>
      </c>
      <c r="M2188" s="5">
        <f t="shared" si="103"/>
        <v>0.65910677873131918</v>
      </c>
      <c r="N2188" s="31">
        <f t="shared" si="104"/>
        <v>0</v>
      </c>
    </row>
    <row r="2189" spans="1:14" ht="22.5">
      <c r="A2189" s="16" t="s">
        <v>56</v>
      </c>
      <c r="B2189" s="17" t="s">
        <v>122</v>
      </c>
      <c r="C2189" s="18" t="s">
        <v>24</v>
      </c>
      <c r="D2189" s="16" t="s">
        <v>121</v>
      </c>
      <c r="E2189" s="9">
        <v>2969304</v>
      </c>
      <c r="F2189" s="9">
        <v>0</v>
      </c>
      <c r="G2189" s="9">
        <v>0</v>
      </c>
      <c r="H2189" s="9">
        <v>0</v>
      </c>
      <c r="I2189" s="9">
        <v>2969304</v>
      </c>
      <c r="J2189" s="9">
        <v>2429430</v>
      </c>
      <c r="K2189" s="9">
        <v>2429430</v>
      </c>
      <c r="L2189" s="5">
        <f t="shared" si="102"/>
        <v>1</v>
      </c>
      <c r="M2189" s="5">
        <f t="shared" si="103"/>
        <v>0.81818163448404069</v>
      </c>
      <c r="N2189" s="31">
        <f t="shared" si="104"/>
        <v>0</v>
      </c>
    </row>
    <row r="2190" spans="1:14" ht="22.5">
      <c r="A2190" s="16" t="s">
        <v>56</v>
      </c>
      <c r="B2190" s="17" t="s">
        <v>122</v>
      </c>
      <c r="C2190" s="18" t="s">
        <v>37</v>
      </c>
      <c r="D2190" s="16" t="s">
        <v>121</v>
      </c>
      <c r="E2190" s="9">
        <v>9738113</v>
      </c>
      <c r="F2190" s="9">
        <v>0</v>
      </c>
      <c r="G2190" s="9">
        <v>0</v>
      </c>
      <c r="H2190" s="9">
        <v>0</v>
      </c>
      <c r="I2190" s="9">
        <v>9738113</v>
      </c>
      <c r="J2190" s="9">
        <v>0</v>
      </c>
      <c r="K2190" s="9">
        <v>0</v>
      </c>
      <c r="L2190" s="5">
        <f t="shared" si="102"/>
        <v>1</v>
      </c>
      <c r="M2190" s="5">
        <f t="shared" si="103"/>
        <v>0</v>
      </c>
      <c r="N2190" s="31">
        <f t="shared" si="104"/>
        <v>0</v>
      </c>
    </row>
    <row r="2191" spans="1:14" ht="22.5">
      <c r="A2191" s="16" t="s">
        <v>56</v>
      </c>
      <c r="B2191" s="17" t="s">
        <v>122</v>
      </c>
      <c r="C2191" s="18" t="s">
        <v>40</v>
      </c>
      <c r="D2191" s="16" t="s">
        <v>121</v>
      </c>
      <c r="E2191" s="9">
        <v>765161395</v>
      </c>
      <c r="F2191" s="9">
        <v>0</v>
      </c>
      <c r="G2191" s="9">
        <v>0</v>
      </c>
      <c r="H2191" s="9">
        <v>0</v>
      </c>
      <c r="I2191" s="9">
        <v>765161395</v>
      </c>
      <c r="J2191" s="9">
        <v>700010485</v>
      </c>
      <c r="K2191" s="9">
        <v>700010485</v>
      </c>
      <c r="L2191" s="5">
        <f t="shared" si="102"/>
        <v>1</v>
      </c>
      <c r="M2191" s="5">
        <f t="shared" si="103"/>
        <v>0.91485337547642487</v>
      </c>
      <c r="N2191" s="31">
        <f t="shared" si="104"/>
        <v>0</v>
      </c>
    </row>
    <row r="2192" spans="1:14" ht="22.5">
      <c r="A2192" s="16" t="s">
        <v>56</v>
      </c>
      <c r="B2192" s="17" t="s">
        <v>180</v>
      </c>
      <c r="C2192" s="18" t="s">
        <v>12</v>
      </c>
      <c r="D2192" s="16" t="s">
        <v>179</v>
      </c>
      <c r="E2192" s="9">
        <v>472392</v>
      </c>
      <c r="F2192" s="9">
        <v>0</v>
      </c>
      <c r="G2192" s="9">
        <v>0</v>
      </c>
      <c r="H2192" s="9">
        <v>0</v>
      </c>
      <c r="I2192" s="9">
        <v>472392</v>
      </c>
      <c r="J2192" s="9">
        <v>0</v>
      </c>
      <c r="K2192" s="9">
        <v>0</v>
      </c>
      <c r="L2192" s="5">
        <f t="shared" si="102"/>
        <v>1</v>
      </c>
      <c r="M2192" s="5">
        <f t="shared" si="103"/>
        <v>0</v>
      </c>
      <c r="N2192" s="31">
        <f t="shared" si="104"/>
        <v>0</v>
      </c>
    </row>
    <row r="2193" spans="1:14" ht="22.5">
      <c r="A2193" s="16" t="s">
        <v>56</v>
      </c>
      <c r="B2193" s="17" t="s">
        <v>180</v>
      </c>
      <c r="C2193" s="18" t="s">
        <v>37</v>
      </c>
      <c r="D2193" s="16" t="s">
        <v>179</v>
      </c>
      <c r="E2193" s="9">
        <v>89940016</v>
      </c>
      <c r="F2193" s="9">
        <v>0</v>
      </c>
      <c r="G2193" s="9">
        <v>0</v>
      </c>
      <c r="H2193" s="9">
        <v>0</v>
      </c>
      <c r="I2193" s="9">
        <v>89940016</v>
      </c>
      <c r="J2193" s="9">
        <v>86805142</v>
      </c>
      <c r="K2193" s="9">
        <v>86805142</v>
      </c>
      <c r="L2193" s="5">
        <f t="shared" si="102"/>
        <v>1</v>
      </c>
      <c r="M2193" s="5">
        <f t="shared" si="103"/>
        <v>0.96514483608719837</v>
      </c>
      <c r="N2193" s="31">
        <f t="shared" si="104"/>
        <v>0</v>
      </c>
    </row>
    <row r="2194" spans="1:14" ht="22.5">
      <c r="A2194" s="16" t="s">
        <v>56</v>
      </c>
      <c r="B2194" s="17" t="s">
        <v>120</v>
      </c>
      <c r="C2194" s="18" t="s">
        <v>24</v>
      </c>
      <c r="D2194" s="16" t="s">
        <v>119</v>
      </c>
      <c r="E2194" s="9">
        <v>10027690131</v>
      </c>
      <c r="F2194" s="9">
        <v>0</v>
      </c>
      <c r="G2194" s="9">
        <v>0</v>
      </c>
      <c r="H2194" s="9">
        <v>0</v>
      </c>
      <c r="I2194" s="9">
        <v>10027690131</v>
      </c>
      <c r="J2194" s="9">
        <v>9650697005</v>
      </c>
      <c r="K2194" s="9">
        <v>9650697005</v>
      </c>
      <c r="L2194" s="5">
        <f t="shared" si="102"/>
        <v>1</v>
      </c>
      <c r="M2194" s="5">
        <f t="shared" si="103"/>
        <v>0.96240478903166859</v>
      </c>
      <c r="N2194" s="31">
        <f t="shared" si="104"/>
        <v>0</v>
      </c>
    </row>
    <row r="2195" spans="1:14" ht="22.5">
      <c r="A2195" s="16" t="s">
        <v>56</v>
      </c>
      <c r="B2195" s="17" t="s">
        <v>120</v>
      </c>
      <c r="C2195" s="18" t="s">
        <v>37</v>
      </c>
      <c r="D2195" s="16" t="s">
        <v>119</v>
      </c>
      <c r="E2195" s="9">
        <v>928918944</v>
      </c>
      <c r="F2195" s="9">
        <v>0</v>
      </c>
      <c r="G2195" s="9">
        <v>0</v>
      </c>
      <c r="H2195" s="9">
        <v>0</v>
      </c>
      <c r="I2195" s="9">
        <v>928918944</v>
      </c>
      <c r="J2195" s="9">
        <v>785337690</v>
      </c>
      <c r="K2195" s="9">
        <v>785337690</v>
      </c>
      <c r="L2195" s="5">
        <f t="shared" si="102"/>
        <v>1</v>
      </c>
      <c r="M2195" s="5">
        <f t="shared" si="103"/>
        <v>0.84543188086817611</v>
      </c>
      <c r="N2195" s="31">
        <f t="shared" si="104"/>
        <v>0</v>
      </c>
    </row>
    <row r="2196" spans="1:14" ht="22.5">
      <c r="A2196" s="16" t="s">
        <v>56</v>
      </c>
      <c r="B2196" s="17" t="s">
        <v>118</v>
      </c>
      <c r="C2196" s="18" t="s">
        <v>37</v>
      </c>
      <c r="D2196" s="16" t="s">
        <v>117</v>
      </c>
      <c r="E2196" s="9">
        <v>21545452</v>
      </c>
      <c r="F2196" s="9">
        <v>0</v>
      </c>
      <c r="G2196" s="9">
        <v>0</v>
      </c>
      <c r="H2196" s="9">
        <v>42534</v>
      </c>
      <c r="I2196" s="9">
        <v>21502918</v>
      </c>
      <c r="J2196" s="9">
        <v>21502918</v>
      </c>
      <c r="K2196" s="9">
        <v>21502918</v>
      </c>
      <c r="L2196" s="5">
        <f t="shared" si="102"/>
        <v>0.99802584786803261</v>
      </c>
      <c r="M2196" s="5">
        <f t="shared" si="103"/>
        <v>0.99802584786803261</v>
      </c>
      <c r="N2196" s="31">
        <f t="shared" si="104"/>
        <v>1.9741521319673406E-3</v>
      </c>
    </row>
    <row r="2197" spans="1:14" ht="22.5">
      <c r="A2197" s="16" t="s">
        <v>56</v>
      </c>
      <c r="B2197" s="17" t="s">
        <v>116</v>
      </c>
      <c r="C2197" s="18" t="s">
        <v>12</v>
      </c>
      <c r="D2197" s="16" t="s">
        <v>115</v>
      </c>
      <c r="E2197" s="9">
        <v>2676888</v>
      </c>
      <c r="F2197" s="9">
        <v>0</v>
      </c>
      <c r="G2197" s="9">
        <v>0</v>
      </c>
      <c r="H2197" s="9">
        <v>0</v>
      </c>
      <c r="I2197" s="9">
        <v>2676888</v>
      </c>
      <c r="J2197" s="9">
        <v>0</v>
      </c>
      <c r="K2197" s="9">
        <v>0</v>
      </c>
      <c r="L2197" s="5">
        <f t="shared" si="102"/>
        <v>1</v>
      </c>
      <c r="M2197" s="5">
        <f t="shared" si="103"/>
        <v>0</v>
      </c>
      <c r="N2197" s="31">
        <f t="shared" si="104"/>
        <v>0</v>
      </c>
    </row>
    <row r="2198" spans="1:14" ht="22.5">
      <c r="A2198" s="16" t="s">
        <v>56</v>
      </c>
      <c r="B2198" s="17" t="s">
        <v>116</v>
      </c>
      <c r="C2198" s="18" t="s">
        <v>37</v>
      </c>
      <c r="D2198" s="16" t="s">
        <v>115</v>
      </c>
      <c r="E2198" s="9">
        <v>272148797</v>
      </c>
      <c r="F2198" s="9">
        <v>0</v>
      </c>
      <c r="G2198" s="9">
        <v>0</v>
      </c>
      <c r="H2198" s="9">
        <v>39592</v>
      </c>
      <c r="I2198" s="9">
        <v>272109205</v>
      </c>
      <c r="J2198" s="9">
        <v>250378856</v>
      </c>
      <c r="K2198" s="9">
        <v>250378856</v>
      </c>
      <c r="L2198" s="5">
        <f t="shared" si="102"/>
        <v>0.99985452076056758</v>
      </c>
      <c r="M2198" s="5">
        <f t="shared" si="103"/>
        <v>0.92000721208405711</v>
      </c>
      <c r="N2198" s="31">
        <f t="shared" si="104"/>
        <v>1.4547923943239037E-4</v>
      </c>
    </row>
    <row r="2199" spans="1:14" ht="22.5">
      <c r="A2199" s="16" t="s">
        <v>56</v>
      </c>
      <c r="B2199" s="17" t="s">
        <v>114</v>
      </c>
      <c r="C2199" s="18" t="s">
        <v>24</v>
      </c>
      <c r="D2199" s="16" t="s">
        <v>113</v>
      </c>
      <c r="E2199" s="9">
        <v>1880000</v>
      </c>
      <c r="F2199" s="9">
        <v>0</v>
      </c>
      <c r="G2199" s="9">
        <v>0</v>
      </c>
      <c r="H2199" s="9">
        <v>0</v>
      </c>
      <c r="I2199" s="9">
        <v>1880000</v>
      </c>
      <c r="J2199" s="9">
        <v>1880000</v>
      </c>
      <c r="K2199" s="9">
        <v>1880000</v>
      </c>
      <c r="L2199" s="5">
        <f t="shared" si="102"/>
        <v>1</v>
      </c>
      <c r="M2199" s="5">
        <f t="shared" si="103"/>
        <v>1</v>
      </c>
      <c r="N2199" s="31">
        <f t="shared" si="104"/>
        <v>0</v>
      </c>
    </row>
    <row r="2200" spans="1:14" ht="22.5">
      <c r="A2200" s="16" t="s">
        <v>56</v>
      </c>
      <c r="B2200" s="17" t="s">
        <v>214</v>
      </c>
      <c r="C2200" s="18" t="s">
        <v>10</v>
      </c>
      <c r="D2200" s="16" t="s">
        <v>127</v>
      </c>
      <c r="E2200" s="9">
        <v>880</v>
      </c>
      <c r="F2200" s="9">
        <v>0</v>
      </c>
      <c r="G2200" s="9">
        <v>0</v>
      </c>
      <c r="H2200" s="9">
        <v>0</v>
      </c>
      <c r="I2200" s="9">
        <v>880</v>
      </c>
      <c r="J2200" s="9">
        <v>111</v>
      </c>
      <c r="K2200" s="9">
        <v>111</v>
      </c>
      <c r="L2200" s="5">
        <f t="shared" si="102"/>
        <v>1</v>
      </c>
      <c r="M2200" s="5">
        <f t="shared" si="103"/>
        <v>0.12613636363636363</v>
      </c>
      <c r="N2200" s="31">
        <f t="shared" si="104"/>
        <v>0</v>
      </c>
    </row>
    <row r="2201" spans="1:14" ht="22.5">
      <c r="A2201" s="16" t="s">
        <v>56</v>
      </c>
      <c r="B2201" s="17" t="s">
        <v>112</v>
      </c>
      <c r="C2201" s="18" t="s">
        <v>37</v>
      </c>
      <c r="D2201" s="16" t="s">
        <v>87</v>
      </c>
      <c r="E2201" s="9">
        <v>32006513</v>
      </c>
      <c r="F2201" s="9">
        <v>0</v>
      </c>
      <c r="G2201" s="9">
        <v>0</v>
      </c>
      <c r="H2201" s="9">
        <v>0</v>
      </c>
      <c r="I2201" s="9">
        <v>32006513</v>
      </c>
      <c r="J2201" s="9">
        <v>28202838</v>
      </c>
      <c r="K2201" s="9">
        <v>28202838</v>
      </c>
      <c r="L2201" s="5">
        <f t="shared" si="102"/>
        <v>1</v>
      </c>
      <c r="M2201" s="5">
        <f t="shared" si="103"/>
        <v>0.88115934403725893</v>
      </c>
      <c r="N2201" s="31">
        <f t="shared" si="104"/>
        <v>0</v>
      </c>
    </row>
    <row r="2202" spans="1:14" ht="22.5">
      <c r="A2202" s="16" t="s">
        <v>56</v>
      </c>
      <c r="B2202" s="17" t="s">
        <v>111</v>
      </c>
      <c r="C2202" s="18" t="s">
        <v>37</v>
      </c>
      <c r="D2202" s="16" t="s">
        <v>85</v>
      </c>
      <c r="E2202" s="9">
        <v>8318285</v>
      </c>
      <c r="F2202" s="9">
        <v>0</v>
      </c>
      <c r="G2202" s="9">
        <v>1654595</v>
      </c>
      <c r="H2202" s="9">
        <v>0</v>
      </c>
      <c r="I2202" s="9">
        <v>6663690</v>
      </c>
      <c r="J2202" s="9">
        <v>5996221</v>
      </c>
      <c r="K2202" s="9">
        <v>5996221</v>
      </c>
      <c r="L2202" s="5">
        <f t="shared" si="102"/>
        <v>0.80108940725161493</v>
      </c>
      <c r="M2202" s="5">
        <f t="shared" si="103"/>
        <v>0.72084822772963419</v>
      </c>
      <c r="N2202" s="31">
        <f t="shared" si="104"/>
        <v>0</v>
      </c>
    </row>
    <row r="2203" spans="1:14" ht="22.5">
      <c r="A2203" s="16" t="s">
        <v>56</v>
      </c>
      <c r="B2203" s="17" t="s">
        <v>110</v>
      </c>
      <c r="C2203" s="18" t="s">
        <v>37</v>
      </c>
      <c r="D2203" s="16" t="s">
        <v>109</v>
      </c>
      <c r="E2203" s="9">
        <v>490311595</v>
      </c>
      <c r="F2203" s="9">
        <v>0</v>
      </c>
      <c r="G2203" s="9">
        <v>0</v>
      </c>
      <c r="H2203" s="9">
        <v>0</v>
      </c>
      <c r="I2203" s="9">
        <v>490311595</v>
      </c>
      <c r="J2203" s="9">
        <v>326719461</v>
      </c>
      <c r="K2203" s="9">
        <v>326719461</v>
      </c>
      <c r="L2203" s="5">
        <f t="shared" si="102"/>
        <v>1</v>
      </c>
      <c r="M2203" s="5">
        <f t="shared" si="103"/>
        <v>0.66635067237192303</v>
      </c>
      <c r="N2203" s="31">
        <f t="shared" si="104"/>
        <v>0</v>
      </c>
    </row>
    <row r="2204" spans="1:14" ht="22.5">
      <c r="A2204" s="16" t="s">
        <v>56</v>
      </c>
      <c r="B2204" s="17" t="s">
        <v>201</v>
      </c>
      <c r="C2204" s="18" t="s">
        <v>37</v>
      </c>
      <c r="D2204" s="16" t="s">
        <v>200</v>
      </c>
      <c r="E2204" s="9">
        <v>220293010</v>
      </c>
      <c r="F2204" s="9">
        <v>0</v>
      </c>
      <c r="G2204" s="9">
        <v>0</v>
      </c>
      <c r="H2204" s="9">
        <v>25160160</v>
      </c>
      <c r="I2204" s="9">
        <v>195132850</v>
      </c>
      <c r="J2204" s="9">
        <v>155965700</v>
      </c>
      <c r="K2204" s="9">
        <v>155965700</v>
      </c>
      <c r="L2204" s="5">
        <f t="shared" si="102"/>
        <v>0.88578775150423517</v>
      </c>
      <c r="M2204" s="5">
        <f t="shared" si="103"/>
        <v>0.70799205113226249</v>
      </c>
      <c r="N2204" s="31">
        <f t="shared" si="104"/>
        <v>0.11421224849576481</v>
      </c>
    </row>
    <row r="2205" spans="1:14" ht="22.5">
      <c r="A2205" s="16" t="s">
        <v>56</v>
      </c>
      <c r="B2205" s="17" t="s">
        <v>106</v>
      </c>
      <c r="C2205" s="18" t="s">
        <v>37</v>
      </c>
      <c r="D2205" s="16" t="s">
        <v>105</v>
      </c>
      <c r="E2205" s="9">
        <v>1185674507</v>
      </c>
      <c r="F2205" s="9">
        <v>0</v>
      </c>
      <c r="G2205" s="9">
        <v>6917398</v>
      </c>
      <c r="H2205" s="9">
        <v>128052029</v>
      </c>
      <c r="I2205" s="9">
        <v>1050705080</v>
      </c>
      <c r="J2205" s="9">
        <v>820796935</v>
      </c>
      <c r="K2205" s="9">
        <v>820796935</v>
      </c>
      <c r="L2205" s="5">
        <f t="shared" si="102"/>
        <v>0.88616654385063875</v>
      </c>
      <c r="M2205" s="5">
        <f t="shared" si="103"/>
        <v>0.69226160312477736</v>
      </c>
      <c r="N2205" s="31">
        <f t="shared" si="104"/>
        <v>0.1079993103031269</v>
      </c>
    </row>
    <row r="2206" spans="1:14" ht="22.5">
      <c r="A2206" s="16" t="s">
        <v>56</v>
      </c>
      <c r="B2206" s="17" t="s">
        <v>106</v>
      </c>
      <c r="C2206" s="18" t="s">
        <v>10</v>
      </c>
      <c r="D2206" s="16" t="s">
        <v>105</v>
      </c>
      <c r="E2206" s="9">
        <v>1237441303</v>
      </c>
      <c r="F2206" s="9">
        <v>0</v>
      </c>
      <c r="G2206" s="9">
        <v>7468710</v>
      </c>
      <c r="H2206" s="9">
        <v>10022902</v>
      </c>
      <c r="I2206" s="9">
        <v>1219949691</v>
      </c>
      <c r="J2206" s="9">
        <v>1199214505</v>
      </c>
      <c r="K2206" s="9">
        <v>1199214505</v>
      </c>
      <c r="L2206" s="5">
        <f t="shared" si="102"/>
        <v>0.98586469357569195</v>
      </c>
      <c r="M2206" s="5">
        <f t="shared" si="103"/>
        <v>0.96910819292412131</v>
      </c>
      <c r="N2206" s="31">
        <f t="shared" si="104"/>
        <v>8.0996989317399567E-3</v>
      </c>
    </row>
    <row r="2207" spans="1:14" ht="22.5">
      <c r="A2207" s="16" t="s">
        <v>56</v>
      </c>
      <c r="B2207" s="17" t="s">
        <v>193</v>
      </c>
      <c r="C2207" s="18" t="s">
        <v>37</v>
      </c>
      <c r="D2207" s="16" t="s">
        <v>192</v>
      </c>
      <c r="E2207" s="9">
        <v>129233712</v>
      </c>
      <c r="F2207" s="9">
        <v>0</v>
      </c>
      <c r="G2207" s="9">
        <v>0</v>
      </c>
      <c r="H2207" s="9">
        <v>22523918</v>
      </c>
      <c r="I2207" s="9">
        <v>106709794</v>
      </c>
      <c r="J2207" s="9">
        <v>84762578</v>
      </c>
      <c r="K2207" s="9">
        <v>84762578</v>
      </c>
      <c r="L2207" s="5">
        <f t="shared" si="102"/>
        <v>0.8257117461734752</v>
      </c>
      <c r="M2207" s="5">
        <f t="shared" si="103"/>
        <v>0.65588596573005653</v>
      </c>
      <c r="N2207" s="31">
        <f t="shared" si="104"/>
        <v>0.17428825382652477</v>
      </c>
    </row>
    <row r="2208" spans="1:14" ht="22.5">
      <c r="A2208" s="16" t="s">
        <v>56</v>
      </c>
      <c r="B2208" s="17" t="s">
        <v>193</v>
      </c>
      <c r="C2208" s="18" t="s">
        <v>10</v>
      </c>
      <c r="D2208" s="16" t="s">
        <v>192</v>
      </c>
      <c r="E2208" s="9">
        <v>122792493</v>
      </c>
      <c r="F2208" s="9">
        <v>0</v>
      </c>
      <c r="G2208" s="9">
        <v>0</v>
      </c>
      <c r="H2208" s="9">
        <v>0</v>
      </c>
      <c r="I2208" s="9">
        <v>122792493</v>
      </c>
      <c r="J2208" s="9">
        <v>122792493</v>
      </c>
      <c r="K2208" s="9">
        <v>122792493</v>
      </c>
      <c r="L2208" s="5">
        <f t="shared" si="102"/>
        <v>1</v>
      </c>
      <c r="M2208" s="5">
        <f t="shared" si="103"/>
        <v>1</v>
      </c>
      <c r="N2208" s="31">
        <f t="shared" si="104"/>
        <v>0</v>
      </c>
    </row>
    <row r="2209" spans="1:14" ht="22.5">
      <c r="A2209" s="16" t="s">
        <v>56</v>
      </c>
      <c r="B2209" s="17" t="s">
        <v>191</v>
      </c>
      <c r="C2209" s="18" t="s">
        <v>37</v>
      </c>
      <c r="D2209" s="16" t="s">
        <v>190</v>
      </c>
      <c r="E2209" s="9">
        <v>1334606705</v>
      </c>
      <c r="F2209" s="9">
        <v>0</v>
      </c>
      <c r="G2209" s="9">
        <v>0</v>
      </c>
      <c r="H2209" s="9">
        <v>67</v>
      </c>
      <c r="I2209" s="9">
        <v>1334606638</v>
      </c>
      <c r="J2209" s="9">
        <v>1170565383</v>
      </c>
      <c r="K2209" s="9">
        <v>1170565383</v>
      </c>
      <c r="L2209" s="5">
        <f t="shared" si="102"/>
        <v>0.99999994979794438</v>
      </c>
      <c r="M2209" s="5">
        <f t="shared" si="103"/>
        <v>0.87708639452699289</v>
      </c>
      <c r="N2209" s="31">
        <f t="shared" si="104"/>
        <v>5.0202055593599011E-8</v>
      </c>
    </row>
    <row r="2210" spans="1:14" ht="22.5">
      <c r="A2210" s="16" t="s">
        <v>56</v>
      </c>
      <c r="B2210" s="17" t="s">
        <v>191</v>
      </c>
      <c r="C2210" s="18" t="s">
        <v>10</v>
      </c>
      <c r="D2210" s="16" t="s">
        <v>190</v>
      </c>
      <c r="E2210" s="9">
        <v>37314729</v>
      </c>
      <c r="F2210" s="9">
        <v>0</v>
      </c>
      <c r="G2210" s="9">
        <v>0</v>
      </c>
      <c r="H2210" s="9">
        <v>0</v>
      </c>
      <c r="I2210" s="9">
        <v>37314729</v>
      </c>
      <c r="J2210" s="9">
        <v>0</v>
      </c>
      <c r="K2210" s="9">
        <v>0</v>
      </c>
      <c r="L2210" s="5">
        <f t="shared" si="102"/>
        <v>1</v>
      </c>
      <c r="M2210" s="5">
        <f t="shared" si="103"/>
        <v>0</v>
      </c>
      <c r="N2210" s="31">
        <f t="shared" si="104"/>
        <v>0</v>
      </c>
    </row>
    <row r="2211" spans="1:14" ht="22.5">
      <c r="A2211" s="16" t="s">
        <v>56</v>
      </c>
      <c r="B2211" s="17" t="s">
        <v>217</v>
      </c>
      <c r="C2211" s="18" t="s">
        <v>10</v>
      </c>
      <c r="D2211" s="16" t="s">
        <v>216</v>
      </c>
      <c r="E2211" s="9">
        <v>5004941</v>
      </c>
      <c r="F2211" s="9">
        <v>0</v>
      </c>
      <c r="G2211" s="9">
        <v>0</v>
      </c>
      <c r="H2211" s="9">
        <v>0</v>
      </c>
      <c r="I2211" s="9">
        <v>5004941</v>
      </c>
      <c r="J2211" s="9">
        <v>0</v>
      </c>
      <c r="K2211" s="9">
        <v>0</v>
      </c>
      <c r="L2211" s="5">
        <f t="shared" si="102"/>
        <v>1</v>
      </c>
      <c r="M2211" s="5">
        <f t="shared" si="103"/>
        <v>0</v>
      </c>
      <c r="N2211" s="31">
        <f t="shared" si="104"/>
        <v>0</v>
      </c>
    </row>
    <row r="2212" spans="1:14" ht="22.5">
      <c r="A2212" s="16" t="s">
        <v>56</v>
      </c>
      <c r="B2212" s="17" t="s">
        <v>104</v>
      </c>
      <c r="C2212" s="18" t="s">
        <v>37</v>
      </c>
      <c r="D2212" s="16" t="s">
        <v>87</v>
      </c>
      <c r="E2212" s="9">
        <v>303805887</v>
      </c>
      <c r="F2212" s="9">
        <v>0</v>
      </c>
      <c r="G2212" s="9">
        <v>0</v>
      </c>
      <c r="H2212" s="9">
        <v>0</v>
      </c>
      <c r="I2212" s="9">
        <v>303805887</v>
      </c>
      <c r="J2212" s="9">
        <v>262816512</v>
      </c>
      <c r="K2212" s="9">
        <v>262816512</v>
      </c>
      <c r="L2212" s="5">
        <f t="shared" si="102"/>
        <v>1</v>
      </c>
      <c r="M2212" s="5">
        <f t="shared" si="103"/>
        <v>0.86508037943320037</v>
      </c>
      <c r="N2212" s="31">
        <f t="shared" si="104"/>
        <v>0</v>
      </c>
    </row>
    <row r="2213" spans="1:14" ht="22.5">
      <c r="A2213" s="16" t="s">
        <v>56</v>
      </c>
      <c r="B2213" s="17" t="s">
        <v>104</v>
      </c>
      <c r="C2213" s="18" t="s">
        <v>10</v>
      </c>
      <c r="D2213" s="16" t="s">
        <v>87</v>
      </c>
      <c r="E2213" s="9">
        <v>70878216</v>
      </c>
      <c r="F2213" s="9">
        <v>0</v>
      </c>
      <c r="G2213" s="9">
        <v>4824170</v>
      </c>
      <c r="H2213" s="9">
        <v>0</v>
      </c>
      <c r="I2213" s="9">
        <v>66054046</v>
      </c>
      <c r="J2213" s="9">
        <v>36645138</v>
      </c>
      <c r="K2213" s="9">
        <v>36645138</v>
      </c>
      <c r="L2213" s="5">
        <f t="shared" si="102"/>
        <v>0.93193719774211026</v>
      </c>
      <c r="M2213" s="5">
        <f t="shared" si="103"/>
        <v>0.51701552420563179</v>
      </c>
      <c r="N2213" s="31">
        <f t="shared" si="104"/>
        <v>0</v>
      </c>
    </row>
    <row r="2214" spans="1:14" ht="22.5">
      <c r="A2214" s="16" t="s">
        <v>56</v>
      </c>
      <c r="B2214" s="17" t="s">
        <v>103</v>
      </c>
      <c r="C2214" s="18" t="s">
        <v>37</v>
      </c>
      <c r="D2214" s="16" t="s">
        <v>85</v>
      </c>
      <c r="E2214" s="9">
        <v>184427237</v>
      </c>
      <c r="F2214" s="9">
        <v>0</v>
      </c>
      <c r="G2214" s="9">
        <v>5072399</v>
      </c>
      <c r="H2214" s="9">
        <v>0</v>
      </c>
      <c r="I2214" s="9">
        <v>179354838</v>
      </c>
      <c r="J2214" s="9">
        <v>174313637</v>
      </c>
      <c r="K2214" s="9">
        <v>174313637</v>
      </c>
      <c r="L2214" s="5">
        <f t="shared" si="102"/>
        <v>0.97249647566969732</v>
      </c>
      <c r="M2214" s="5">
        <f t="shared" si="103"/>
        <v>0.94516211290418017</v>
      </c>
      <c r="N2214" s="31">
        <f t="shared" si="104"/>
        <v>0</v>
      </c>
    </row>
    <row r="2215" spans="1:14" ht="33.75">
      <c r="A2215" s="16" t="s">
        <v>56</v>
      </c>
      <c r="B2215" s="17" t="s">
        <v>102</v>
      </c>
      <c r="C2215" s="18" t="s">
        <v>37</v>
      </c>
      <c r="D2215" s="16" t="s">
        <v>101</v>
      </c>
      <c r="E2215" s="9">
        <v>32375200</v>
      </c>
      <c r="F2215" s="9">
        <v>0</v>
      </c>
      <c r="G2215" s="9">
        <v>2875000</v>
      </c>
      <c r="H2215" s="9">
        <v>5000000</v>
      </c>
      <c r="I2215" s="9">
        <v>24500200</v>
      </c>
      <c r="J2215" s="9">
        <v>12558328</v>
      </c>
      <c r="K2215" s="9">
        <v>12558328</v>
      </c>
      <c r="L2215" s="5">
        <f t="shared" si="102"/>
        <v>0.75675825940843611</v>
      </c>
      <c r="M2215" s="5">
        <f t="shared" si="103"/>
        <v>0.38789962687489188</v>
      </c>
      <c r="N2215" s="31">
        <f t="shared" si="104"/>
        <v>0.15443920037559614</v>
      </c>
    </row>
    <row r="2216" spans="1:14" ht="22.5">
      <c r="A2216" s="16" t="s">
        <v>56</v>
      </c>
      <c r="B2216" s="17" t="s">
        <v>100</v>
      </c>
      <c r="C2216" s="18" t="s">
        <v>10</v>
      </c>
      <c r="D2216" s="16" t="s">
        <v>99</v>
      </c>
      <c r="E2216" s="9">
        <v>358462735</v>
      </c>
      <c r="F2216" s="9">
        <v>0</v>
      </c>
      <c r="G2216" s="9">
        <v>0</v>
      </c>
      <c r="H2216" s="9">
        <v>0</v>
      </c>
      <c r="I2216" s="9">
        <v>358462735</v>
      </c>
      <c r="J2216" s="9">
        <v>313994032</v>
      </c>
      <c r="K2216" s="9">
        <v>313994032</v>
      </c>
      <c r="L2216" s="5">
        <f t="shared" si="102"/>
        <v>1</v>
      </c>
      <c r="M2216" s="5">
        <f t="shared" si="103"/>
        <v>0.87594609241599408</v>
      </c>
      <c r="N2216" s="31">
        <f t="shared" si="104"/>
        <v>0</v>
      </c>
    </row>
    <row r="2217" spans="1:14" ht="22.5">
      <c r="A2217" s="16" t="s">
        <v>56</v>
      </c>
      <c r="B2217" s="17" t="s">
        <v>213</v>
      </c>
      <c r="C2217" s="18" t="s">
        <v>10</v>
      </c>
      <c r="D2217" s="16" t="s">
        <v>127</v>
      </c>
      <c r="E2217" s="9">
        <v>16796</v>
      </c>
      <c r="F2217" s="9">
        <v>0</v>
      </c>
      <c r="G2217" s="9">
        <v>0</v>
      </c>
      <c r="H2217" s="9">
        <v>0</v>
      </c>
      <c r="I2217" s="9">
        <v>16796</v>
      </c>
      <c r="J2217" s="9">
        <v>6975</v>
      </c>
      <c r="K2217" s="9">
        <v>6975</v>
      </c>
      <c r="L2217" s="5">
        <f t="shared" si="102"/>
        <v>1</v>
      </c>
      <c r="M2217" s="5">
        <f t="shared" si="103"/>
        <v>0.41527744701119312</v>
      </c>
      <c r="N2217" s="31">
        <f t="shared" si="104"/>
        <v>0</v>
      </c>
    </row>
    <row r="2218" spans="1:14" ht="22.5">
      <c r="A2218" s="16" t="s">
        <v>56</v>
      </c>
      <c r="B2218" s="17" t="s">
        <v>98</v>
      </c>
      <c r="C2218" s="18" t="s">
        <v>37</v>
      </c>
      <c r="D2218" s="16" t="s">
        <v>97</v>
      </c>
      <c r="E2218" s="9">
        <v>266286180</v>
      </c>
      <c r="F2218" s="9">
        <v>0</v>
      </c>
      <c r="G2218" s="9">
        <v>0</v>
      </c>
      <c r="H2218" s="9">
        <v>13396637</v>
      </c>
      <c r="I2218" s="9">
        <v>252889543</v>
      </c>
      <c r="J2218" s="9">
        <v>94249334</v>
      </c>
      <c r="K2218" s="9">
        <v>94249334</v>
      </c>
      <c r="L2218" s="5">
        <f t="shared" si="102"/>
        <v>0.94969082886689804</v>
      </c>
      <c r="M2218" s="5">
        <f t="shared" si="103"/>
        <v>0.35394001295899019</v>
      </c>
      <c r="N2218" s="31">
        <f t="shared" si="104"/>
        <v>5.0309171133101988E-2</v>
      </c>
    </row>
    <row r="2219" spans="1:14" ht="22.5">
      <c r="A2219" s="16" t="s">
        <v>56</v>
      </c>
      <c r="B2219" s="17" t="s">
        <v>98</v>
      </c>
      <c r="C2219" s="18" t="s">
        <v>10</v>
      </c>
      <c r="D2219" s="16" t="s">
        <v>97</v>
      </c>
      <c r="E2219" s="9">
        <v>6569441</v>
      </c>
      <c r="F2219" s="9">
        <v>0</v>
      </c>
      <c r="G2219" s="9">
        <v>0</v>
      </c>
      <c r="H2219" s="9">
        <v>6569441</v>
      </c>
      <c r="I2219" s="9">
        <v>0</v>
      </c>
      <c r="J2219" s="9">
        <v>0</v>
      </c>
      <c r="K2219" s="9">
        <v>0</v>
      </c>
      <c r="L2219" s="5">
        <f t="shared" si="102"/>
        <v>0</v>
      </c>
      <c r="M2219" s="5">
        <f t="shared" si="103"/>
        <v>0</v>
      </c>
      <c r="N2219" s="31">
        <f t="shared" si="104"/>
        <v>1</v>
      </c>
    </row>
    <row r="2220" spans="1:14" ht="22.5">
      <c r="A2220" s="16" t="s">
        <v>56</v>
      </c>
      <c r="B2220" s="17" t="s">
        <v>96</v>
      </c>
      <c r="C2220" s="18" t="s">
        <v>37</v>
      </c>
      <c r="D2220" s="16" t="s">
        <v>87</v>
      </c>
      <c r="E2220" s="9">
        <v>72365471</v>
      </c>
      <c r="F2220" s="9">
        <v>0</v>
      </c>
      <c r="G2220" s="9">
        <v>0</v>
      </c>
      <c r="H2220" s="9">
        <v>0</v>
      </c>
      <c r="I2220" s="9">
        <v>72365471</v>
      </c>
      <c r="J2220" s="9">
        <v>58955975</v>
      </c>
      <c r="K2220" s="9">
        <v>58955975</v>
      </c>
      <c r="L2220" s="5">
        <f t="shared" si="102"/>
        <v>1</v>
      </c>
      <c r="M2220" s="5">
        <f t="shared" si="103"/>
        <v>0.81469759244709405</v>
      </c>
      <c r="N2220" s="31">
        <f t="shared" si="104"/>
        <v>0</v>
      </c>
    </row>
    <row r="2221" spans="1:14" ht="22.5">
      <c r="A2221" s="16" t="s">
        <v>56</v>
      </c>
      <c r="B2221" s="17" t="s">
        <v>95</v>
      </c>
      <c r="C2221" s="18" t="s">
        <v>37</v>
      </c>
      <c r="D2221" s="16" t="s">
        <v>85</v>
      </c>
      <c r="E2221" s="9">
        <v>11200000</v>
      </c>
      <c r="F2221" s="9">
        <v>0</v>
      </c>
      <c r="G2221" s="9">
        <v>741086</v>
      </c>
      <c r="H2221" s="9">
        <v>0</v>
      </c>
      <c r="I2221" s="9">
        <v>10458914</v>
      </c>
      <c r="J2221" s="9">
        <v>7825571</v>
      </c>
      <c r="K2221" s="9">
        <v>7825571</v>
      </c>
      <c r="L2221" s="5">
        <f t="shared" si="102"/>
        <v>0.93383160714285718</v>
      </c>
      <c r="M2221" s="5">
        <f t="shared" si="103"/>
        <v>0.69871169642857145</v>
      </c>
      <c r="N2221" s="31">
        <f t="shared" si="104"/>
        <v>0</v>
      </c>
    </row>
    <row r="2222" spans="1:14" ht="22.5">
      <c r="A2222" s="16" t="s">
        <v>56</v>
      </c>
      <c r="B2222" s="17" t="s">
        <v>94</v>
      </c>
      <c r="C2222" s="18" t="s">
        <v>10</v>
      </c>
      <c r="D2222" s="16" t="s">
        <v>93</v>
      </c>
      <c r="E2222" s="9">
        <v>448251283</v>
      </c>
      <c r="F2222" s="9">
        <v>0</v>
      </c>
      <c r="G2222" s="9">
        <v>0</v>
      </c>
      <c r="H2222" s="9">
        <v>72776567</v>
      </c>
      <c r="I2222" s="9">
        <v>375474716</v>
      </c>
      <c r="J2222" s="9">
        <v>242699406</v>
      </c>
      <c r="K2222" s="9">
        <v>242699406</v>
      </c>
      <c r="L2222" s="5">
        <f t="shared" si="102"/>
        <v>0.8376433715639805</v>
      </c>
      <c r="M2222" s="5">
        <f t="shared" si="103"/>
        <v>0.54143605429457298</v>
      </c>
      <c r="N2222" s="31">
        <f t="shared" si="104"/>
        <v>0.16235662843601945</v>
      </c>
    </row>
    <row r="2223" spans="1:14" ht="22.5">
      <c r="A2223" s="16" t="s">
        <v>56</v>
      </c>
      <c r="B2223" s="17" t="s">
        <v>92</v>
      </c>
      <c r="C2223" s="18" t="s">
        <v>37</v>
      </c>
      <c r="D2223" s="16" t="s">
        <v>91</v>
      </c>
      <c r="E2223" s="9">
        <v>31233686</v>
      </c>
      <c r="F2223" s="9">
        <v>0</v>
      </c>
      <c r="G2223" s="9">
        <v>0</v>
      </c>
      <c r="H2223" s="9">
        <v>0</v>
      </c>
      <c r="I2223" s="9">
        <v>31233686</v>
      </c>
      <c r="J2223" s="9">
        <v>0</v>
      </c>
      <c r="K2223" s="9">
        <v>0</v>
      </c>
      <c r="L2223" s="5">
        <f t="shared" si="102"/>
        <v>1</v>
      </c>
      <c r="M2223" s="5">
        <f t="shared" si="103"/>
        <v>0</v>
      </c>
      <c r="N2223" s="31">
        <f t="shared" si="104"/>
        <v>0</v>
      </c>
    </row>
    <row r="2224" spans="1:14" ht="22.5">
      <c r="A2224" s="16" t="s">
        <v>56</v>
      </c>
      <c r="B2224" s="17" t="s">
        <v>92</v>
      </c>
      <c r="C2224" s="18" t="s">
        <v>10</v>
      </c>
      <c r="D2224" s="16" t="s">
        <v>91</v>
      </c>
      <c r="E2224" s="9">
        <v>157668430</v>
      </c>
      <c r="F2224" s="9">
        <v>0</v>
      </c>
      <c r="G2224" s="9">
        <v>0</v>
      </c>
      <c r="H2224" s="9">
        <v>0</v>
      </c>
      <c r="I2224" s="9">
        <v>157668430</v>
      </c>
      <c r="J2224" s="9">
        <v>157668430</v>
      </c>
      <c r="K2224" s="9">
        <v>157668430</v>
      </c>
      <c r="L2224" s="5">
        <f t="shared" si="102"/>
        <v>1</v>
      </c>
      <c r="M2224" s="5">
        <f t="shared" si="103"/>
        <v>1</v>
      </c>
      <c r="N2224" s="31">
        <f t="shared" si="104"/>
        <v>0</v>
      </c>
    </row>
    <row r="2225" spans="1:14" ht="33.75">
      <c r="A2225" s="16" t="s">
        <v>56</v>
      </c>
      <c r="B2225" s="17" t="s">
        <v>90</v>
      </c>
      <c r="C2225" s="18" t="s">
        <v>10</v>
      </c>
      <c r="D2225" s="16" t="s">
        <v>89</v>
      </c>
      <c r="E2225" s="9">
        <v>19446210</v>
      </c>
      <c r="F2225" s="9">
        <v>0</v>
      </c>
      <c r="G2225" s="9">
        <v>0</v>
      </c>
      <c r="H2225" s="9">
        <v>1092000</v>
      </c>
      <c r="I2225" s="9">
        <v>18354210</v>
      </c>
      <c r="J2225" s="9">
        <v>14076120</v>
      </c>
      <c r="K2225" s="9">
        <v>14076120</v>
      </c>
      <c r="L2225" s="5">
        <f t="shared" si="102"/>
        <v>0.9438450988650231</v>
      </c>
      <c r="M2225" s="5">
        <f t="shared" si="103"/>
        <v>0.72384901736636598</v>
      </c>
      <c r="N2225" s="31">
        <f t="shared" si="104"/>
        <v>5.6154901134976946E-2</v>
      </c>
    </row>
    <row r="2226" spans="1:14" ht="22.5">
      <c r="A2226" s="16" t="s">
        <v>56</v>
      </c>
      <c r="B2226" s="17" t="s">
        <v>88</v>
      </c>
      <c r="C2226" s="18" t="s">
        <v>37</v>
      </c>
      <c r="D2226" s="16" t="s">
        <v>87</v>
      </c>
      <c r="E2226" s="9">
        <v>64977860</v>
      </c>
      <c r="F2226" s="9">
        <v>0</v>
      </c>
      <c r="G2226" s="9">
        <v>0</v>
      </c>
      <c r="H2226" s="9">
        <v>0</v>
      </c>
      <c r="I2226" s="9">
        <v>64977860</v>
      </c>
      <c r="J2226" s="9">
        <v>57142288</v>
      </c>
      <c r="K2226" s="9">
        <v>57142288</v>
      </c>
      <c r="L2226" s="5">
        <f t="shared" si="102"/>
        <v>1</v>
      </c>
      <c r="M2226" s="5">
        <f t="shared" si="103"/>
        <v>0.87941166421916639</v>
      </c>
      <c r="N2226" s="31">
        <f t="shared" si="104"/>
        <v>0</v>
      </c>
    </row>
    <row r="2227" spans="1:14" ht="22.5">
      <c r="A2227" s="16" t="s">
        <v>56</v>
      </c>
      <c r="B2227" s="17" t="s">
        <v>86</v>
      </c>
      <c r="C2227" s="18" t="s">
        <v>37</v>
      </c>
      <c r="D2227" s="16" t="s">
        <v>85</v>
      </c>
      <c r="E2227" s="9">
        <v>15551799</v>
      </c>
      <c r="F2227" s="9">
        <v>0</v>
      </c>
      <c r="G2227" s="9">
        <v>103954</v>
      </c>
      <c r="H2227" s="9">
        <v>0</v>
      </c>
      <c r="I2227" s="9">
        <v>15447845</v>
      </c>
      <c r="J2227" s="9">
        <v>13644614</v>
      </c>
      <c r="K2227" s="9">
        <v>13644614</v>
      </c>
      <c r="L2227" s="5">
        <f t="shared" si="102"/>
        <v>0.99331562862920231</v>
      </c>
      <c r="M2227" s="5">
        <f t="shared" si="103"/>
        <v>0.87736563467673423</v>
      </c>
      <c r="N2227" s="31">
        <f t="shared" si="104"/>
        <v>0</v>
      </c>
    </row>
    <row r="2228" spans="1:14" ht="22.5">
      <c r="A2228" s="16" t="s">
        <v>56</v>
      </c>
      <c r="B2228" s="17" t="s">
        <v>84</v>
      </c>
      <c r="C2228" s="18" t="s">
        <v>10</v>
      </c>
      <c r="D2228" s="16" t="s">
        <v>83</v>
      </c>
      <c r="E2228" s="9">
        <v>115053059</v>
      </c>
      <c r="F2228" s="9">
        <v>0</v>
      </c>
      <c r="G2228" s="9">
        <v>0</v>
      </c>
      <c r="H2228" s="9">
        <v>0</v>
      </c>
      <c r="I2228" s="9">
        <v>115053059</v>
      </c>
      <c r="J2228" s="9">
        <v>100997560</v>
      </c>
      <c r="K2228" s="9">
        <v>100997560</v>
      </c>
      <c r="L2228" s="5">
        <f t="shared" si="102"/>
        <v>1</v>
      </c>
      <c r="M2228" s="5">
        <f t="shared" si="103"/>
        <v>0.87783463454022548</v>
      </c>
      <c r="N2228" s="31">
        <f t="shared" si="104"/>
        <v>0</v>
      </c>
    </row>
    <row r="2229" spans="1:14" ht="22.5">
      <c r="A2229" s="16" t="s">
        <v>56</v>
      </c>
      <c r="B2229" s="17" t="s">
        <v>212</v>
      </c>
      <c r="C2229" s="18" t="s">
        <v>10</v>
      </c>
      <c r="D2229" s="16" t="s">
        <v>127</v>
      </c>
      <c r="E2229" s="9">
        <v>5479</v>
      </c>
      <c r="F2229" s="9">
        <v>0</v>
      </c>
      <c r="G2229" s="9">
        <v>0</v>
      </c>
      <c r="H2229" s="9">
        <v>0</v>
      </c>
      <c r="I2229" s="9">
        <v>5479</v>
      </c>
      <c r="J2229" s="9">
        <v>2153</v>
      </c>
      <c r="K2229" s="9">
        <v>2153</v>
      </c>
      <c r="L2229" s="5">
        <f t="shared" si="102"/>
        <v>1</v>
      </c>
      <c r="M2229" s="5">
        <f t="shared" si="103"/>
        <v>0.39295491878079941</v>
      </c>
      <c r="N2229" s="31">
        <f t="shared" si="104"/>
        <v>0</v>
      </c>
    </row>
    <row r="2230" spans="1:14" ht="22.5">
      <c r="A2230" s="16" t="s">
        <v>56</v>
      </c>
      <c r="B2230" s="17" t="s">
        <v>185</v>
      </c>
      <c r="C2230" s="18" t="s">
        <v>24</v>
      </c>
      <c r="D2230" s="16" t="s">
        <v>87</v>
      </c>
      <c r="E2230" s="9">
        <v>22355008</v>
      </c>
      <c r="F2230" s="9">
        <v>0</v>
      </c>
      <c r="G2230" s="9">
        <v>0</v>
      </c>
      <c r="H2230" s="9">
        <v>0</v>
      </c>
      <c r="I2230" s="9">
        <v>22355008</v>
      </c>
      <c r="J2230" s="9">
        <v>19613356</v>
      </c>
      <c r="K2230" s="9">
        <v>19613356</v>
      </c>
      <c r="L2230" s="5">
        <f t="shared" si="102"/>
        <v>1</v>
      </c>
      <c r="M2230" s="5">
        <f t="shared" si="103"/>
        <v>0.87735848718998444</v>
      </c>
      <c r="N2230" s="31">
        <f t="shared" si="104"/>
        <v>0</v>
      </c>
    </row>
    <row r="2231" spans="1:14" ht="22.5">
      <c r="A2231" s="16" t="s">
        <v>55</v>
      </c>
      <c r="B2231" s="17" t="s">
        <v>184</v>
      </c>
      <c r="C2231" s="18" t="s">
        <v>10</v>
      </c>
      <c r="D2231" s="16" t="s">
        <v>183</v>
      </c>
      <c r="E2231" s="9">
        <v>26497775</v>
      </c>
      <c r="F2231" s="9">
        <v>0</v>
      </c>
      <c r="G2231" s="9">
        <v>0</v>
      </c>
      <c r="H2231" s="9">
        <v>278077</v>
      </c>
      <c r="I2231" s="9">
        <v>26219698</v>
      </c>
      <c r="J2231" s="9">
        <v>19794564</v>
      </c>
      <c r="K2231" s="9">
        <v>19794564</v>
      </c>
      <c r="L2231" s="5">
        <f t="shared" si="102"/>
        <v>0.98950564717226253</v>
      </c>
      <c r="M2231" s="5">
        <f t="shared" si="103"/>
        <v>0.74702740135728374</v>
      </c>
      <c r="N2231" s="31">
        <f t="shared" si="104"/>
        <v>1.0494352827737424E-2</v>
      </c>
    </row>
    <row r="2232" spans="1:14" ht="22.5">
      <c r="A2232" s="16" t="s">
        <v>55</v>
      </c>
      <c r="B2232" s="17" t="s">
        <v>178</v>
      </c>
      <c r="C2232" s="18" t="s">
        <v>10</v>
      </c>
      <c r="D2232" s="16" t="s">
        <v>177</v>
      </c>
      <c r="E2232" s="9">
        <v>10200347</v>
      </c>
      <c r="F2232" s="9">
        <v>0</v>
      </c>
      <c r="G2232" s="9">
        <v>0</v>
      </c>
      <c r="H2232" s="9">
        <v>0.16000000014901161</v>
      </c>
      <c r="I2232" s="9">
        <v>10200346.84</v>
      </c>
      <c r="J2232" s="9">
        <v>10200346.84</v>
      </c>
      <c r="K2232" s="9">
        <v>10200346.84</v>
      </c>
      <c r="L2232" s="5">
        <f t="shared" si="102"/>
        <v>0.99999998431425907</v>
      </c>
      <c r="M2232" s="5">
        <f t="shared" si="103"/>
        <v>0.99999998431425907</v>
      </c>
      <c r="N2232" s="31">
        <f t="shared" si="104"/>
        <v>1.56857409016587E-8</v>
      </c>
    </row>
    <row r="2233" spans="1:14" ht="22.5">
      <c r="A2233" s="16" t="s">
        <v>55</v>
      </c>
      <c r="B2233" s="17" t="s">
        <v>176</v>
      </c>
      <c r="C2233" s="18" t="s">
        <v>10</v>
      </c>
      <c r="D2233" s="16" t="s">
        <v>175</v>
      </c>
      <c r="E2233" s="9">
        <v>21494738</v>
      </c>
      <c r="F2233" s="9">
        <v>0</v>
      </c>
      <c r="G2233" s="9">
        <v>800000</v>
      </c>
      <c r="H2233" s="9">
        <v>0</v>
      </c>
      <c r="I2233" s="9">
        <v>20694738</v>
      </c>
      <c r="J2233" s="9">
        <v>18812089</v>
      </c>
      <c r="K2233" s="9">
        <v>18812089</v>
      </c>
      <c r="L2233" s="5">
        <f t="shared" si="102"/>
        <v>0.96278158868463526</v>
      </c>
      <c r="M2233" s="5">
        <f t="shared" si="103"/>
        <v>0.87519508262906021</v>
      </c>
      <c r="N2233" s="31">
        <f t="shared" si="104"/>
        <v>0</v>
      </c>
    </row>
    <row r="2234" spans="1:14" ht="22.5">
      <c r="A2234" s="16" t="s">
        <v>55</v>
      </c>
      <c r="B2234" s="17" t="s">
        <v>174</v>
      </c>
      <c r="C2234" s="18" t="s">
        <v>10</v>
      </c>
      <c r="D2234" s="16" t="s">
        <v>173</v>
      </c>
      <c r="E2234" s="9">
        <v>17953828</v>
      </c>
      <c r="F2234" s="9">
        <v>0</v>
      </c>
      <c r="G2234" s="9">
        <v>0</v>
      </c>
      <c r="H2234" s="9">
        <v>0</v>
      </c>
      <c r="I2234" s="9">
        <v>17953828</v>
      </c>
      <c r="J2234" s="9">
        <v>12081022</v>
      </c>
      <c r="K2234" s="9">
        <v>12081022</v>
      </c>
      <c r="L2234" s="5">
        <f t="shared" si="102"/>
        <v>1</v>
      </c>
      <c r="M2234" s="5">
        <f t="shared" si="103"/>
        <v>0.67289393660226671</v>
      </c>
      <c r="N2234" s="31">
        <f t="shared" si="104"/>
        <v>0</v>
      </c>
    </row>
    <row r="2235" spans="1:14" ht="22.5">
      <c r="A2235" s="16" t="s">
        <v>55</v>
      </c>
      <c r="B2235" s="17" t="s">
        <v>172</v>
      </c>
      <c r="C2235" s="18" t="s">
        <v>10</v>
      </c>
      <c r="D2235" s="16" t="s">
        <v>171</v>
      </c>
      <c r="E2235" s="9">
        <v>5392031</v>
      </c>
      <c r="F2235" s="9">
        <v>0</v>
      </c>
      <c r="G2235" s="9">
        <v>0</v>
      </c>
      <c r="H2235" s="9">
        <v>0</v>
      </c>
      <c r="I2235" s="9">
        <v>5392031</v>
      </c>
      <c r="J2235" s="9">
        <v>0</v>
      </c>
      <c r="K2235" s="9">
        <v>0</v>
      </c>
      <c r="L2235" s="5">
        <f t="shared" si="102"/>
        <v>1</v>
      </c>
      <c r="M2235" s="5">
        <f t="shared" si="103"/>
        <v>0</v>
      </c>
      <c r="N2235" s="31">
        <f t="shared" si="104"/>
        <v>0</v>
      </c>
    </row>
    <row r="2236" spans="1:14" ht="22.5">
      <c r="A2236" s="16" t="s">
        <v>55</v>
      </c>
      <c r="B2236" s="17" t="s">
        <v>170</v>
      </c>
      <c r="C2236" s="18" t="s">
        <v>10</v>
      </c>
      <c r="D2236" s="16" t="s">
        <v>169</v>
      </c>
      <c r="E2236" s="9">
        <v>8969477</v>
      </c>
      <c r="F2236" s="9">
        <v>0</v>
      </c>
      <c r="G2236" s="9">
        <v>0</v>
      </c>
      <c r="H2236" s="9">
        <v>0</v>
      </c>
      <c r="I2236" s="9">
        <v>8969477</v>
      </c>
      <c r="J2236" s="9">
        <v>7969417</v>
      </c>
      <c r="K2236" s="9">
        <v>7969417</v>
      </c>
      <c r="L2236" s="5">
        <f t="shared" si="102"/>
        <v>1</v>
      </c>
      <c r="M2236" s="5">
        <f t="shared" si="103"/>
        <v>0.88850409003780262</v>
      </c>
      <c r="N2236" s="31">
        <f t="shared" si="104"/>
        <v>0</v>
      </c>
    </row>
    <row r="2237" spans="1:14" ht="22.5">
      <c r="A2237" s="16" t="s">
        <v>55</v>
      </c>
      <c r="B2237" s="17" t="s">
        <v>168</v>
      </c>
      <c r="C2237" s="18" t="s">
        <v>10</v>
      </c>
      <c r="D2237" s="16" t="s">
        <v>167</v>
      </c>
      <c r="E2237" s="9">
        <v>810042</v>
      </c>
      <c r="F2237" s="9">
        <v>0</v>
      </c>
      <c r="G2237" s="9">
        <v>0</v>
      </c>
      <c r="H2237" s="9">
        <v>13.599999999976717</v>
      </c>
      <c r="I2237" s="9">
        <v>810028.4</v>
      </c>
      <c r="J2237" s="9">
        <v>810028.4</v>
      </c>
      <c r="K2237" s="9">
        <v>810028.4</v>
      </c>
      <c r="L2237" s="5">
        <f t="shared" si="102"/>
        <v>0.99998321074709706</v>
      </c>
      <c r="M2237" s="5">
        <f t="shared" si="103"/>
        <v>0.99998321074709706</v>
      </c>
      <c r="N2237" s="31">
        <f t="shared" si="104"/>
        <v>1.6789252902907154E-5</v>
      </c>
    </row>
    <row r="2238" spans="1:14" ht="22.5">
      <c r="A2238" s="16" t="s">
        <v>55</v>
      </c>
      <c r="B2238" s="17" t="s">
        <v>166</v>
      </c>
      <c r="C2238" s="18" t="s">
        <v>10</v>
      </c>
      <c r="D2238" s="16" t="s">
        <v>165</v>
      </c>
      <c r="E2238" s="9">
        <v>6424640</v>
      </c>
      <c r="F2238" s="9">
        <v>0</v>
      </c>
      <c r="G2238" s="9">
        <v>0</v>
      </c>
      <c r="H2238" s="9">
        <v>0</v>
      </c>
      <c r="I2238" s="9">
        <v>6424640</v>
      </c>
      <c r="J2238" s="9">
        <v>5450145.5999999996</v>
      </c>
      <c r="K2238" s="9">
        <v>5450145.5999999996</v>
      </c>
      <c r="L2238" s="5">
        <f t="shared" si="102"/>
        <v>1</v>
      </c>
      <c r="M2238" s="5">
        <f t="shared" si="103"/>
        <v>0.84831922099915325</v>
      </c>
      <c r="N2238" s="31">
        <f t="shared" si="104"/>
        <v>0</v>
      </c>
    </row>
    <row r="2239" spans="1:14" ht="22.5">
      <c r="A2239" s="16" t="s">
        <v>55</v>
      </c>
      <c r="B2239" s="17" t="s">
        <v>164</v>
      </c>
      <c r="C2239" s="18" t="s">
        <v>10</v>
      </c>
      <c r="D2239" s="16" t="s">
        <v>163</v>
      </c>
      <c r="E2239" s="9">
        <v>17730000</v>
      </c>
      <c r="F2239" s="9">
        <v>0</v>
      </c>
      <c r="G2239" s="9">
        <v>0</v>
      </c>
      <c r="H2239" s="9">
        <v>2687</v>
      </c>
      <c r="I2239" s="9">
        <v>17727313</v>
      </c>
      <c r="J2239" s="9">
        <v>17425733</v>
      </c>
      <c r="K2239" s="9">
        <v>17425733</v>
      </c>
      <c r="L2239" s="5">
        <f t="shared" si="102"/>
        <v>0.99984844895657077</v>
      </c>
      <c r="M2239" s="5">
        <f t="shared" si="103"/>
        <v>0.98283886068809923</v>
      </c>
      <c r="N2239" s="31">
        <f t="shared" si="104"/>
        <v>1.5155104342921602E-4</v>
      </c>
    </row>
    <row r="2240" spans="1:14" ht="22.5">
      <c r="A2240" s="16" t="s">
        <v>55</v>
      </c>
      <c r="B2240" s="17" t="s">
        <v>162</v>
      </c>
      <c r="C2240" s="18" t="s">
        <v>10</v>
      </c>
      <c r="D2240" s="16" t="s">
        <v>161</v>
      </c>
      <c r="E2240" s="9">
        <v>31061998</v>
      </c>
      <c r="F2240" s="9">
        <v>0</v>
      </c>
      <c r="G2240" s="9">
        <v>0</v>
      </c>
      <c r="H2240" s="9">
        <v>0</v>
      </c>
      <c r="I2240" s="9">
        <v>31061998</v>
      </c>
      <c r="J2240" s="9">
        <v>23296502</v>
      </c>
      <c r="K2240" s="9">
        <v>23296502</v>
      </c>
      <c r="L2240" s="5">
        <f t="shared" si="102"/>
        <v>1</v>
      </c>
      <c r="M2240" s="5">
        <f t="shared" si="103"/>
        <v>0.75000011267787736</v>
      </c>
      <c r="N2240" s="31">
        <f t="shared" si="104"/>
        <v>0</v>
      </c>
    </row>
    <row r="2241" spans="1:14" ht="22.5">
      <c r="A2241" s="16" t="s">
        <v>55</v>
      </c>
      <c r="B2241" s="17" t="s">
        <v>160</v>
      </c>
      <c r="C2241" s="18" t="s">
        <v>10</v>
      </c>
      <c r="D2241" s="16" t="s">
        <v>87</v>
      </c>
      <c r="E2241" s="9">
        <v>39320766</v>
      </c>
      <c r="F2241" s="9">
        <v>0</v>
      </c>
      <c r="G2241" s="9">
        <v>52300</v>
      </c>
      <c r="H2241" s="9">
        <v>0</v>
      </c>
      <c r="I2241" s="9">
        <v>39268466</v>
      </c>
      <c r="J2241" s="9">
        <v>33016703</v>
      </c>
      <c r="K2241" s="9">
        <v>33016703</v>
      </c>
      <c r="L2241" s="5">
        <f t="shared" si="102"/>
        <v>0.99866991400930494</v>
      </c>
      <c r="M2241" s="5">
        <f t="shared" si="103"/>
        <v>0.83967598698356993</v>
      </c>
      <c r="N2241" s="31">
        <f t="shared" si="104"/>
        <v>0</v>
      </c>
    </row>
    <row r="2242" spans="1:14" ht="22.5">
      <c r="A2242" s="16" t="s">
        <v>55</v>
      </c>
      <c r="B2242" s="17" t="s">
        <v>159</v>
      </c>
      <c r="C2242" s="18" t="s">
        <v>10</v>
      </c>
      <c r="D2242" s="16" t="s">
        <v>85</v>
      </c>
      <c r="E2242" s="9">
        <v>1252285</v>
      </c>
      <c r="F2242" s="9">
        <v>0</v>
      </c>
      <c r="G2242" s="9">
        <v>0</v>
      </c>
      <c r="H2242" s="9">
        <v>978</v>
      </c>
      <c r="I2242" s="9">
        <v>1251307</v>
      </c>
      <c r="J2242" s="9">
        <v>1251307</v>
      </c>
      <c r="K2242" s="9">
        <v>1251307</v>
      </c>
      <c r="L2242" s="5">
        <f t="shared" ref="L2242:L2305" si="105">I2242/E2242</f>
        <v>0.99921902761751513</v>
      </c>
      <c r="M2242" s="5">
        <f t="shared" ref="M2242:M2305" si="106">J2242/E2242</f>
        <v>0.99921902761751513</v>
      </c>
      <c r="N2242" s="31">
        <f t="shared" ref="N2242:N2305" si="107">H2242/E2242</f>
        <v>7.809723824848178E-4</v>
      </c>
    </row>
    <row r="2243" spans="1:14" ht="22.5">
      <c r="A2243" s="16" t="s">
        <v>55</v>
      </c>
      <c r="B2243" s="17" t="s">
        <v>158</v>
      </c>
      <c r="C2243" s="18" t="s">
        <v>10</v>
      </c>
      <c r="D2243" s="16" t="s">
        <v>157</v>
      </c>
      <c r="E2243" s="9">
        <v>102780488</v>
      </c>
      <c r="F2243" s="9">
        <v>0</v>
      </c>
      <c r="G2243" s="9">
        <v>94000000</v>
      </c>
      <c r="H2243" s="9">
        <v>8780488</v>
      </c>
      <c r="I2243" s="9">
        <v>0</v>
      </c>
      <c r="J2243" s="9">
        <v>0</v>
      </c>
      <c r="K2243" s="9">
        <v>0</v>
      </c>
      <c r="L2243" s="5">
        <f t="shared" si="105"/>
        <v>0</v>
      </c>
      <c r="M2243" s="5">
        <f t="shared" si="106"/>
        <v>0</v>
      </c>
      <c r="N2243" s="31">
        <f t="shared" si="107"/>
        <v>8.5429522381718984E-2</v>
      </c>
    </row>
    <row r="2244" spans="1:14" ht="22.5">
      <c r="A2244" s="16" t="s">
        <v>55</v>
      </c>
      <c r="B2244" s="17" t="s">
        <v>156</v>
      </c>
      <c r="C2244" s="18" t="s">
        <v>10</v>
      </c>
      <c r="D2244" s="16" t="s">
        <v>155</v>
      </c>
      <c r="E2244" s="9">
        <v>139896388</v>
      </c>
      <c r="F2244" s="9">
        <v>0</v>
      </c>
      <c r="G2244" s="9">
        <v>60000000</v>
      </c>
      <c r="H2244" s="9">
        <v>135846</v>
      </c>
      <c r="I2244" s="9">
        <v>79760542</v>
      </c>
      <c r="J2244" s="9">
        <v>64219966</v>
      </c>
      <c r="K2244" s="9">
        <v>64219966</v>
      </c>
      <c r="L2244" s="5">
        <f t="shared" si="105"/>
        <v>0.57014010969318241</v>
      </c>
      <c r="M2244" s="5">
        <f t="shared" si="106"/>
        <v>0.45905378200329233</v>
      </c>
      <c r="N2244" s="31">
        <f t="shared" si="107"/>
        <v>9.710472296111033E-4</v>
      </c>
    </row>
    <row r="2245" spans="1:14" ht="22.5">
      <c r="A2245" s="16" t="s">
        <v>55</v>
      </c>
      <c r="B2245" s="17" t="s">
        <v>154</v>
      </c>
      <c r="C2245" s="18" t="s">
        <v>10</v>
      </c>
      <c r="D2245" s="16" t="s">
        <v>153</v>
      </c>
      <c r="E2245" s="9">
        <v>27660492</v>
      </c>
      <c r="F2245" s="9">
        <v>0</v>
      </c>
      <c r="G2245" s="9">
        <v>0</v>
      </c>
      <c r="H2245" s="9">
        <v>0</v>
      </c>
      <c r="I2245" s="9">
        <v>27660492</v>
      </c>
      <c r="J2245" s="9">
        <v>19975492</v>
      </c>
      <c r="K2245" s="9">
        <v>19975492</v>
      </c>
      <c r="L2245" s="5">
        <f t="shared" si="105"/>
        <v>1</v>
      </c>
      <c r="M2245" s="5">
        <f t="shared" si="106"/>
        <v>0.7221669086724849</v>
      </c>
      <c r="N2245" s="31">
        <f t="shared" si="107"/>
        <v>0</v>
      </c>
    </row>
    <row r="2246" spans="1:14" ht="22.5">
      <c r="A2246" s="16" t="s">
        <v>55</v>
      </c>
      <c r="B2246" s="17" t="s">
        <v>152</v>
      </c>
      <c r="C2246" s="18" t="s">
        <v>10</v>
      </c>
      <c r="D2246" s="16" t="s">
        <v>151</v>
      </c>
      <c r="E2246" s="9">
        <v>77648239</v>
      </c>
      <c r="F2246" s="9">
        <v>0</v>
      </c>
      <c r="G2246" s="9">
        <v>1114237</v>
      </c>
      <c r="H2246" s="9">
        <v>70001</v>
      </c>
      <c r="I2246" s="9">
        <v>76464001</v>
      </c>
      <c r="J2246" s="9">
        <v>64043470</v>
      </c>
      <c r="K2246" s="9">
        <v>64043470</v>
      </c>
      <c r="L2246" s="5">
        <f t="shared" si="105"/>
        <v>0.98474868180848252</v>
      </c>
      <c r="M2246" s="5">
        <f t="shared" si="106"/>
        <v>0.82478972897247549</v>
      </c>
      <c r="N2246" s="31">
        <f t="shared" si="107"/>
        <v>9.015143279682106E-4</v>
      </c>
    </row>
    <row r="2247" spans="1:14" ht="22.5">
      <c r="A2247" s="16" t="s">
        <v>55</v>
      </c>
      <c r="B2247" s="17" t="s">
        <v>150</v>
      </c>
      <c r="C2247" s="18" t="s">
        <v>10</v>
      </c>
      <c r="D2247" s="16" t="s">
        <v>149</v>
      </c>
      <c r="E2247" s="9">
        <v>83725831</v>
      </c>
      <c r="F2247" s="9">
        <v>0</v>
      </c>
      <c r="G2247" s="9">
        <v>1447769</v>
      </c>
      <c r="H2247" s="9">
        <v>7885831</v>
      </c>
      <c r="I2247" s="9">
        <v>74392231</v>
      </c>
      <c r="J2247" s="9">
        <v>74392231</v>
      </c>
      <c r="K2247" s="9">
        <v>74392231</v>
      </c>
      <c r="L2247" s="5">
        <f t="shared" si="105"/>
        <v>0.88852185892308433</v>
      </c>
      <c r="M2247" s="5">
        <f t="shared" si="106"/>
        <v>0.88852185892308433</v>
      </c>
      <c r="N2247" s="31">
        <f t="shared" si="107"/>
        <v>9.4186356896236723E-2</v>
      </c>
    </row>
    <row r="2248" spans="1:14" ht="22.5">
      <c r="A2248" s="16" t="s">
        <v>55</v>
      </c>
      <c r="B2248" s="17" t="s">
        <v>148</v>
      </c>
      <c r="C2248" s="18" t="s">
        <v>10</v>
      </c>
      <c r="D2248" s="16" t="s">
        <v>127</v>
      </c>
      <c r="E2248" s="9">
        <v>342264</v>
      </c>
      <c r="F2248" s="9">
        <v>0</v>
      </c>
      <c r="G2248" s="9">
        <v>0</v>
      </c>
      <c r="H2248" s="9">
        <v>0</v>
      </c>
      <c r="I2248" s="9">
        <v>342264</v>
      </c>
      <c r="J2248" s="9">
        <v>302339.7</v>
      </c>
      <c r="K2248" s="9">
        <v>302339.7</v>
      </c>
      <c r="L2248" s="5">
        <f t="shared" si="105"/>
        <v>1</v>
      </c>
      <c r="M2248" s="5">
        <f t="shared" si="106"/>
        <v>0.88335232452142209</v>
      </c>
      <c r="N2248" s="31">
        <f t="shared" si="107"/>
        <v>0</v>
      </c>
    </row>
    <row r="2249" spans="1:14" ht="22.5">
      <c r="A2249" s="16" t="s">
        <v>55</v>
      </c>
      <c r="B2249" s="17" t="s">
        <v>147</v>
      </c>
      <c r="C2249" s="18" t="s">
        <v>10</v>
      </c>
      <c r="D2249" s="16" t="s">
        <v>146</v>
      </c>
      <c r="E2249" s="9">
        <v>86003744</v>
      </c>
      <c r="F2249" s="9">
        <v>0</v>
      </c>
      <c r="G2249" s="9">
        <v>0</v>
      </c>
      <c r="H2249" s="9">
        <v>0</v>
      </c>
      <c r="I2249" s="9">
        <v>86003744</v>
      </c>
      <c r="J2249" s="9">
        <v>75693352</v>
      </c>
      <c r="K2249" s="9">
        <v>75693352</v>
      </c>
      <c r="L2249" s="5">
        <f t="shared" si="105"/>
        <v>1</v>
      </c>
      <c r="M2249" s="5">
        <f t="shared" si="106"/>
        <v>0.88011694002530871</v>
      </c>
      <c r="N2249" s="31">
        <f t="shared" si="107"/>
        <v>0</v>
      </c>
    </row>
    <row r="2250" spans="1:14" ht="22.5">
      <c r="A2250" s="16" t="s">
        <v>55</v>
      </c>
      <c r="B2250" s="17" t="s">
        <v>145</v>
      </c>
      <c r="C2250" s="18" t="s">
        <v>10</v>
      </c>
      <c r="D2250" s="16" t="s">
        <v>144</v>
      </c>
      <c r="E2250" s="9">
        <v>6077169</v>
      </c>
      <c r="F2250" s="9">
        <v>0</v>
      </c>
      <c r="G2250" s="9">
        <v>0</v>
      </c>
      <c r="H2250" s="9">
        <v>0</v>
      </c>
      <c r="I2250" s="9">
        <v>6077169</v>
      </c>
      <c r="J2250" s="9">
        <v>6077169</v>
      </c>
      <c r="K2250" s="9">
        <v>6077169</v>
      </c>
      <c r="L2250" s="5">
        <f t="shared" si="105"/>
        <v>1</v>
      </c>
      <c r="M2250" s="5">
        <f t="shared" si="106"/>
        <v>1</v>
      </c>
      <c r="N2250" s="31">
        <f t="shared" si="107"/>
        <v>0</v>
      </c>
    </row>
    <row r="2251" spans="1:14" ht="22.5">
      <c r="A2251" s="16" t="s">
        <v>55</v>
      </c>
      <c r="B2251" s="17" t="s">
        <v>215</v>
      </c>
      <c r="C2251" s="18" t="s">
        <v>10</v>
      </c>
      <c r="D2251" s="16" t="s">
        <v>127</v>
      </c>
      <c r="E2251" s="9">
        <v>3441</v>
      </c>
      <c r="F2251" s="9">
        <v>0</v>
      </c>
      <c r="G2251" s="9">
        <v>0</v>
      </c>
      <c r="H2251" s="9">
        <v>0</v>
      </c>
      <c r="I2251" s="9">
        <v>3441</v>
      </c>
      <c r="J2251" s="9">
        <v>2538.8000000000002</v>
      </c>
      <c r="K2251" s="9">
        <v>2538.8000000000002</v>
      </c>
      <c r="L2251" s="5">
        <f t="shared" si="105"/>
        <v>1</v>
      </c>
      <c r="M2251" s="5">
        <f t="shared" si="106"/>
        <v>0.737808776518454</v>
      </c>
      <c r="N2251" s="31">
        <f t="shared" si="107"/>
        <v>0</v>
      </c>
    </row>
    <row r="2252" spans="1:14" ht="22.5">
      <c r="A2252" s="16" t="s">
        <v>55</v>
      </c>
      <c r="B2252" s="17" t="s">
        <v>143</v>
      </c>
      <c r="C2252" s="18" t="s">
        <v>10</v>
      </c>
      <c r="D2252" s="16" t="s">
        <v>85</v>
      </c>
      <c r="E2252" s="9">
        <v>2866620</v>
      </c>
      <c r="F2252" s="9">
        <v>0</v>
      </c>
      <c r="G2252" s="9">
        <v>0</v>
      </c>
      <c r="H2252" s="9">
        <v>0</v>
      </c>
      <c r="I2252" s="9">
        <v>2866620</v>
      </c>
      <c r="J2252" s="9">
        <v>2866620</v>
      </c>
      <c r="K2252" s="9">
        <v>2866620</v>
      </c>
      <c r="L2252" s="5">
        <f t="shared" si="105"/>
        <v>1</v>
      </c>
      <c r="M2252" s="5">
        <f t="shared" si="106"/>
        <v>1</v>
      </c>
      <c r="N2252" s="31">
        <f t="shared" si="107"/>
        <v>0</v>
      </c>
    </row>
    <row r="2253" spans="1:14" ht="22.5">
      <c r="A2253" s="16" t="s">
        <v>55</v>
      </c>
      <c r="B2253" s="17" t="s">
        <v>142</v>
      </c>
      <c r="C2253" s="18" t="s">
        <v>10</v>
      </c>
      <c r="D2253" s="16" t="s">
        <v>141</v>
      </c>
      <c r="E2253" s="9">
        <v>2000000</v>
      </c>
      <c r="F2253" s="9">
        <v>0</v>
      </c>
      <c r="G2253" s="9">
        <v>0</v>
      </c>
      <c r="H2253" s="9">
        <v>0</v>
      </c>
      <c r="I2253" s="9">
        <v>2000000</v>
      </c>
      <c r="J2253" s="9">
        <v>1260000</v>
      </c>
      <c r="K2253" s="9">
        <v>1260000</v>
      </c>
      <c r="L2253" s="5">
        <f t="shared" si="105"/>
        <v>1</v>
      </c>
      <c r="M2253" s="5">
        <f t="shared" si="106"/>
        <v>0.63</v>
      </c>
      <c r="N2253" s="31">
        <f t="shared" si="107"/>
        <v>0</v>
      </c>
    </row>
    <row r="2254" spans="1:14" ht="22.5">
      <c r="A2254" s="16" t="s">
        <v>55</v>
      </c>
      <c r="B2254" s="17" t="s">
        <v>140</v>
      </c>
      <c r="C2254" s="18" t="s">
        <v>10</v>
      </c>
      <c r="D2254" s="16" t="s">
        <v>87</v>
      </c>
      <c r="E2254" s="9">
        <v>29901676</v>
      </c>
      <c r="F2254" s="9">
        <v>0</v>
      </c>
      <c r="G2254" s="9">
        <v>0</v>
      </c>
      <c r="H2254" s="9">
        <v>0</v>
      </c>
      <c r="I2254" s="9">
        <v>29901676</v>
      </c>
      <c r="J2254" s="9">
        <v>25075027</v>
      </c>
      <c r="K2254" s="9">
        <v>25075027</v>
      </c>
      <c r="L2254" s="5">
        <f t="shared" si="105"/>
        <v>1</v>
      </c>
      <c r="M2254" s="5">
        <f t="shared" si="106"/>
        <v>0.83858266004888826</v>
      </c>
      <c r="N2254" s="31">
        <f t="shared" si="107"/>
        <v>0</v>
      </c>
    </row>
    <row r="2255" spans="1:14" ht="22.5">
      <c r="A2255" s="16" t="s">
        <v>55</v>
      </c>
      <c r="B2255" s="17" t="s">
        <v>139</v>
      </c>
      <c r="C2255" s="18" t="s">
        <v>10</v>
      </c>
      <c r="D2255" s="16" t="s">
        <v>85</v>
      </c>
      <c r="E2255" s="9">
        <v>35000000</v>
      </c>
      <c r="F2255" s="9">
        <v>0</v>
      </c>
      <c r="G2255" s="9">
        <v>126897</v>
      </c>
      <c r="H2255" s="9">
        <v>11225315</v>
      </c>
      <c r="I2255" s="9">
        <v>23647788</v>
      </c>
      <c r="J2255" s="9">
        <v>20598715</v>
      </c>
      <c r="K2255" s="9">
        <v>20598715</v>
      </c>
      <c r="L2255" s="5">
        <f t="shared" si="105"/>
        <v>0.67565108571428567</v>
      </c>
      <c r="M2255" s="5">
        <f t="shared" si="106"/>
        <v>0.58853471428571424</v>
      </c>
      <c r="N2255" s="31">
        <f t="shared" si="107"/>
        <v>0.32072328571428571</v>
      </c>
    </row>
    <row r="2256" spans="1:14" ht="22.5">
      <c r="A2256" s="16" t="s">
        <v>55</v>
      </c>
      <c r="B2256" s="17" t="s">
        <v>138</v>
      </c>
      <c r="C2256" s="18" t="s">
        <v>10</v>
      </c>
      <c r="D2256" s="16" t="s">
        <v>87</v>
      </c>
      <c r="E2256" s="9">
        <v>32006513</v>
      </c>
      <c r="F2256" s="9">
        <v>0</v>
      </c>
      <c r="G2256" s="9">
        <v>0</v>
      </c>
      <c r="H2256" s="9">
        <v>0</v>
      </c>
      <c r="I2256" s="9">
        <v>32006513</v>
      </c>
      <c r="J2256" s="9">
        <v>28481158</v>
      </c>
      <c r="K2256" s="9">
        <v>28481158</v>
      </c>
      <c r="L2256" s="5">
        <f t="shared" si="105"/>
        <v>1</v>
      </c>
      <c r="M2256" s="5">
        <f t="shared" si="106"/>
        <v>0.88985507418443244</v>
      </c>
      <c r="N2256" s="31">
        <f t="shared" si="107"/>
        <v>0</v>
      </c>
    </row>
    <row r="2257" spans="1:14" ht="22.5">
      <c r="A2257" s="16" t="s">
        <v>55</v>
      </c>
      <c r="B2257" s="17" t="s">
        <v>137</v>
      </c>
      <c r="C2257" s="18" t="s">
        <v>10</v>
      </c>
      <c r="D2257" s="16" t="s">
        <v>85</v>
      </c>
      <c r="E2257" s="9">
        <v>1370842</v>
      </c>
      <c r="F2257" s="9">
        <v>0</v>
      </c>
      <c r="G2257" s="9">
        <v>0</v>
      </c>
      <c r="H2257" s="9">
        <v>5774</v>
      </c>
      <c r="I2257" s="9">
        <v>1365068</v>
      </c>
      <c r="J2257" s="9">
        <v>0</v>
      </c>
      <c r="K2257" s="9">
        <v>0</v>
      </c>
      <c r="L2257" s="5">
        <f t="shared" si="105"/>
        <v>0.99578799015495589</v>
      </c>
      <c r="M2257" s="5">
        <f t="shared" si="106"/>
        <v>0</v>
      </c>
      <c r="N2257" s="31">
        <f t="shared" si="107"/>
        <v>4.2120098450441406E-3</v>
      </c>
    </row>
    <row r="2258" spans="1:14" ht="22.5">
      <c r="A2258" s="16" t="s">
        <v>55</v>
      </c>
      <c r="B2258" s="17" t="s">
        <v>136</v>
      </c>
      <c r="C2258" s="18" t="s">
        <v>10</v>
      </c>
      <c r="D2258" s="16" t="s">
        <v>135</v>
      </c>
      <c r="E2258" s="9">
        <v>5460802</v>
      </c>
      <c r="F2258" s="9">
        <v>0</v>
      </c>
      <c r="G2258" s="9">
        <v>0</v>
      </c>
      <c r="H2258" s="9">
        <v>7302</v>
      </c>
      <c r="I2258" s="9">
        <v>5453500</v>
      </c>
      <c r="J2258" s="9">
        <v>3668000</v>
      </c>
      <c r="K2258" s="9">
        <v>3668000</v>
      </c>
      <c r="L2258" s="5">
        <f t="shared" si="105"/>
        <v>0.99866283377423315</v>
      </c>
      <c r="M2258" s="5">
        <f t="shared" si="106"/>
        <v>0.67169620872538505</v>
      </c>
      <c r="N2258" s="31">
        <f t="shared" si="107"/>
        <v>1.3371662257668378E-3</v>
      </c>
    </row>
    <row r="2259" spans="1:14" ht="22.5">
      <c r="A2259" s="16" t="s">
        <v>55</v>
      </c>
      <c r="B2259" s="17" t="s">
        <v>134</v>
      </c>
      <c r="C2259" s="18" t="s">
        <v>10</v>
      </c>
      <c r="D2259" s="16" t="s">
        <v>87</v>
      </c>
      <c r="E2259" s="9">
        <v>331105902</v>
      </c>
      <c r="F2259" s="9">
        <v>0</v>
      </c>
      <c r="G2259" s="9">
        <v>0</v>
      </c>
      <c r="H2259" s="9">
        <v>0</v>
      </c>
      <c r="I2259" s="9">
        <v>331105902</v>
      </c>
      <c r="J2259" s="9">
        <v>292156411</v>
      </c>
      <c r="K2259" s="9">
        <v>292156411</v>
      </c>
      <c r="L2259" s="5">
        <f t="shared" si="105"/>
        <v>1</v>
      </c>
      <c r="M2259" s="5">
        <f t="shared" si="106"/>
        <v>0.88236545840853053</v>
      </c>
      <c r="N2259" s="31">
        <f t="shared" si="107"/>
        <v>0</v>
      </c>
    </row>
    <row r="2260" spans="1:14" ht="22.5">
      <c r="A2260" s="16" t="s">
        <v>55</v>
      </c>
      <c r="B2260" s="17" t="s">
        <v>133</v>
      </c>
      <c r="C2260" s="18" t="s">
        <v>10</v>
      </c>
      <c r="D2260" s="16" t="s">
        <v>85</v>
      </c>
      <c r="E2260" s="9">
        <v>32556915</v>
      </c>
      <c r="F2260" s="9">
        <v>0</v>
      </c>
      <c r="G2260" s="9">
        <v>603677</v>
      </c>
      <c r="H2260" s="9">
        <v>856756</v>
      </c>
      <c r="I2260" s="9">
        <v>31096482</v>
      </c>
      <c r="J2260" s="9">
        <v>31070708</v>
      </c>
      <c r="K2260" s="9">
        <v>31070708</v>
      </c>
      <c r="L2260" s="5">
        <f t="shared" si="105"/>
        <v>0.95514215643589084</v>
      </c>
      <c r="M2260" s="5">
        <f t="shared" si="106"/>
        <v>0.95435049666100125</v>
      </c>
      <c r="N2260" s="31">
        <f t="shared" si="107"/>
        <v>2.6315638321382725E-2</v>
      </c>
    </row>
    <row r="2261" spans="1:14" ht="22.5">
      <c r="A2261" s="16" t="s">
        <v>55</v>
      </c>
      <c r="B2261" s="17" t="s">
        <v>132</v>
      </c>
      <c r="C2261" s="18" t="s">
        <v>10</v>
      </c>
      <c r="D2261" s="16" t="s">
        <v>131</v>
      </c>
      <c r="E2261" s="9">
        <v>379880590</v>
      </c>
      <c r="F2261" s="9">
        <v>0</v>
      </c>
      <c r="G2261" s="9">
        <v>1784000</v>
      </c>
      <c r="H2261" s="9">
        <v>0</v>
      </c>
      <c r="I2261" s="9">
        <v>378096590</v>
      </c>
      <c r="J2261" s="9">
        <v>299818740</v>
      </c>
      <c r="K2261" s="9">
        <v>299818740</v>
      </c>
      <c r="L2261" s="5">
        <f t="shared" si="105"/>
        <v>0.99530378743488845</v>
      </c>
      <c r="M2261" s="5">
        <f t="shared" si="106"/>
        <v>0.78924469397080799</v>
      </c>
      <c r="N2261" s="31">
        <f t="shared" si="107"/>
        <v>0</v>
      </c>
    </row>
    <row r="2262" spans="1:14" ht="22.5">
      <c r="A2262" s="16" t="s">
        <v>55</v>
      </c>
      <c r="B2262" s="17" t="s">
        <v>195</v>
      </c>
      <c r="C2262" s="18" t="s">
        <v>10</v>
      </c>
      <c r="D2262" s="16" t="s">
        <v>194</v>
      </c>
      <c r="E2262" s="9">
        <v>540000</v>
      </c>
      <c r="F2262" s="9">
        <v>0</v>
      </c>
      <c r="G2262" s="9">
        <v>0</v>
      </c>
      <c r="H2262" s="9">
        <v>0</v>
      </c>
      <c r="I2262" s="9">
        <v>540000</v>
      </c>
      <c r="J2262" s="9">
        <v>420000</v>
      </c>
      <c r="K2262" s="9">
        <v>420000</v>
      </c>
      <c r="L2262" s="5">
        <f t="shared" si="105"/>
        <v>1</v>
      </c>
      <c r="M2262" s="5">
        <f t="shared" si="106"/>
        <v>0.77777777777777779</v>
      </c>
      <c r="N2262" s="31">
        <f t="shared" si="107"/>
        <v>0</v>
      </c>
    </row>
    <row r="2263" spans="1:14" ht="22.5">
      <c r="A2263" s="16" t="s">
        <v>55</v>
      </c>
      <c r="B2263" s="17" t="s">
        <v>128</v>
      </c>
      <c r="C2263" s="18" t="s">
        <v>10</v>
      </c>
      <c r="D2263" s="16" t="s">
        <v>127</v>
      </c>
      <c r="E2263" s="9">
        <v>27600</v>
      </c>
      <c r="F2263" s="9">
        <v>0</v>
      </c>
      <c r="G2263" s="9">
        <v>0</v>
      </c>
      <c r="H2263" s="9">
        <v>0</v>
      </c>
      <c r="I2263" s="9">
        <v>27600</v>
      </c>
      <c r="J2263" s="9">
        <v>18092.2</v>
      </c>
      <c r="K2263" s="9">
        <v>18092.2</v>
      </c>
      <c r="L2263" s="5">
        <f t="shared" si="105"/>
        <v>1</v>
      </c>
      <c r="M2263" s="5">
        <f t="shared" si="106"/>
        <v>0.65551449275362317</v>
      </c>
      <c r="N2263" s="31">
        <f t="shared" si="107"/>
        <v>0</v>
      </c>
    </row>
    <row r="2264" spans="1:14" ht="22.5">
      <c r="A2264" s="16" t="s">
        <v>55</v>
      </c>
      <c r="B2264" s="17" t="s">
        <v>126</v>
      </c>
      <c r="C2264" s="18" t="s">
        <v>37</v>
      </c>
      <c r="D2264" s="16" t="s">
        <v>87</v>
      </c>
      <c r="E2264" s="9">
        <v>196381806</v>
      </c>
      <c r="F2264" s="9">
        <v>0</v>
      </c>
      <c r="G2264" s="9">
        <v>0</v>
      </c>
      <c r="H2264" s="9">
        <v>0</v>
      </c>
      <c r="I2264" s="9">
        <v>196381806</v>
      </c>
      <c r="J2264" s="9">
        <v>173344831</v>
      </c>
      <c r="K2264" s="9">
        <v>173344831</v>
      </c>
      <c r="L2264" s="5">
        <f t="shared" si="105"/>
        <v>1</v>
      </c>
      <c r="M2264" s="5">
        <f t="shared" si="106"/>
        <v>0.88269292624796414</v>
      </c>
      <c r="N2264" s="31">
        <f t="shared" si="107"/>
        <v>0</v>
      </c>
    </row>
    <row r="2265" spans="1:14" ht="22.5">
      <c r="A2265" s="16" t="s">
        <v>55</v>
      </c>
      <c r="B2265" s="17" t="s">
        <v>126</v>
      </c>
      <c r="C2265" s="18" t="s">
        <v>10</v>
      </c>
      <c r="D2265" s="16" t="s">
        <v>87</v>
      </c>
      <c r="E2265" s="9">
        <v>146843460</v>
      </c>
      <c r="F2265" s="9">
        <v>0</v>
      </c>
      <c r="G2265" s="9">
        <v>0</v>
      </c>
      <c r="H2265" s="9">
        <v>0</v>
      </c>
      <c r="I2265" s="9">
        <v>146843460</v>
      </c>
      <c r="J2265" s="9">
        <v>112789617</v>
      </c>
      <c r="K2265" s="9">
        <v>112789617</v>
      </c>
      <c r="L2265" s="5">
        <f t="shared" si="105"/>
        <v>1</v>
      </c>
      <c r="M2265" s="5">
        <f t="shared" si="106"/>
        <v>0.76809424811973237</v>
      </c>
      <c r="N2265" s="31">
        <f t="shared" si="107"/>
        <v>0</v>
      </c>
    </row>
    <row r="2266" spans="1:14" ht="22.5">
      <c r="A2266" s="16" t="s">
        <v>55</v>
      </c>
      <c r="B2266" s="17" t="s">
        <v>125</v>
      </c>
      <c r="C2266" s="18" t="s">
        <v>10</v>
      </c>
      <c r="D2266" s="16" t="s">
        <v>85</v>
      </c>
      <c r="E2266" s="9">
        <v>116893772</v>
      </c>
      <c r="F2266" s="9">
        <v>0</v>
      </c>
      <c r="G2266" s="9">
        <v>53650</v>
      </c>
      <c r="H2266" s="9">
        <v>0</v>
      </c>
      <c r="I2266" s="9">
        <v>116840122</v>
      </c>
      <c r="J2266" s="9">
        <v>101516871</v>
      </c>
      <c r="K2266" s="9">
        <v>101516871</v>
      </c>
      <c r="L2266" s="5">
        <f t="shared" si="105"/>
        <v>0.99954103628378077</v>
      </c>
      <c r="M2266" s="5">
        <f t="shared" si="106"/>
        <v>0.86845406100848554</v>
      </c>
      <c r="N2266" s="31">
        <f t="shared" si="107"/>
        <v>0</v>
      </c>
    </row>
    <row r="2267" spans="1:14" ht="22.5">
      <c r="A2267" s="16" t="s">
        <v>55</v>
      </c>
      <c r="B2267" s="17" t="s">
        <v>124</v>
      </c>
      <c r="C2267" s="18" t="s">
        <v>37</v>
      </c>
      <c r="D2267" s="16" t="s">
        <v>123</v>
      </c>
      <c r="E2267" s="9">
        <v>8882449338</v>
      </c>
      <c r="F2267" s="9">
        <v>0</v>
      </c>
      <c r="G2267" s="9">
        <v>0</v>
      </c>
      <c r="H2267" s="9">
        <v>0</v>
      </c>
      <c r="I2267" s="9">
        <v>8882449338</v>
      </c>
      <c r="J2267" s="9">
        <v>8563261395</v>
      </c>
      <c r="K2267" s="9">
        <v>8563261395</v>
      </c>
      <c r="L2267" s="5">
        <f t="shared" si="105"/>
        <v>1</v>
      </c>
      <c r="M2267" s="5">
        <f t="shared" si="106"/>
        <v>0.96406532355501517</v>
      </c>
      <c r="N2267" s="31">
        <f t="shared" si="107"/>
        <v>0</v>
      </c>
    </row>
    <row r="2268" spans="1:14" ht="22.5">
      <c r="A2268" s="16" t="s">
        <v>55</v>
      </c>
      <c r="B2268" s="17" t="s">
        <v>122</v>
      </c>
      <c r="C2268" s="18" t="s">
        <v>24</v>
      </c>
      <c r="D2268" s="16" t="s">
        <v>121</v>
      </c>
      <c r="E2268" s="9">
        <v>40344750</v>
      </c>
      <c r="F2268" s="9">
        <v>0</v>
      </c>
      <c r="G2268" s="9">
        <v>0</v>
      </c>
      <c r="H2268" s="9">
        <v>0</v>
      </c>
      <c r="I2268" s="9">
        <v>40344750</v>
      </c>
      <c r="J2268" s="9">
        <v>40344750</v>
      </c>
      <c r="K2268" s="9">
        <v>40344750</v>
      </c>
      <c r="L2268" s="5">
        <f t="shared" si="105"/>
        <v>1</v>
      </c>
      <c r="M2268" s="5">
        <f t="shared" si="106"/>
        <v>1</v>
      </c>
      <c r="N2268" s="31">
        <f t="shared" si="107"/>
        <v>0</v>
      </c>
    </row>
    <row r="2269" spans="1:14" ht="22.5">
      <c r="A2269" s="16" t="s">
        <v>55</v>
      </c>
      <c r="B2269" s="17" t="s">
        <v>122</v>
      </c>
      <c r="C2269" s="18" t="s">
        <v>37</v>
      </c>
      <c r="D2269" s="16" t="s">
        <v>121</v>
      </c>
      <c r="E2269" s="9">
        <v>11400000</v>
      </c>
      <c r="F2269" s="9">
        <v>0</v>
      </c>
      <c r="G2269" s="9">
        <v>0</v>
      </c>
      <c r="H2269" s="9">
        <v>0</v>
      </c>
      <c r="I2269" s="9">
        <v>11400000</v>
      </c>
      <c r="J2269" s="9">
        <v>7500000</v>
      </c>
      <c r="K2269" s="9">
        <v>7500000</v>
      </c>
      <c r="L2269" s="5">
        <f t="shared" si="105"/>
        <v>1</v>
      </c>
      <c r="M2269" s="5">
        <f t="shared" si="106"/>
        <v>0.65789473684210531</v>
      </c>
      <c r="N2269" s="31">
        <f t="shared" si="107"/>
        <v>0</v>
      </c>
    </row>
    <row r="2270" spans="1:14" ht="22.5">
      <c r="A2270" s="16" t="s">
        <v>55</v>
      </c>
      <c r="B2270" s="17" t="s">
        <v>122</v>
      </c>
      <c r="C2270" s="18" t="s">
        <v>40</v>
      </c>
      <c r="D2270" s="16" t="s">
        <v>121</v>
      </c>
      <c r="E2270" s="9">
        <v>1472010726</v>
      </c>
      <c r="F2270" s="9">
        <v>0</v>
      </c>
      <c r="G2270" s="9">
        <v>0</v>
      </c>
      <c r="H2270" s="9">
        <v>0</v>
      </c>
      <c r="I2270" s="9">
        <v>1472010726</v>
      </c>
      <c r="J2270" s="9">
        <v>1355857107</v>
      </c>
      <c r="K2270" s="9">
        <v>1355857107</v>
      </c>
      <c r="L2270" s="5">
        <f t="shared" si="105"/>
        <v>1</v>
      </c>
      <c r="M2270" s="5">
        <f t="shared" si="106"/>
        <v>0.92109186641891361</v>
      </c>
      <c r="N2270" s="31">
        <f t="shared" si="107"/>
        <v>0</v>
      </c>
    </row>
    <row r="2271" spans="1:14" ht="22.5">
      <c r="A2271" s="16" t="s">
        <v>55</v>
      </c>
      <c r="B2271" s="17" t="s">
        <v>122</v>
      </c>
      <c r="C2271" s="18" t="s">
        <v>10</v>
      </c>
      <c r="D2271" s="16" t="s">
        <v>121</v>
      </c>
      <c r="E2271" s="9">
        <v>10100700</v>
      </c>
      <c r="F2271" s="9">
        <v>0</v>
      </c>
      <c r="G2271" s="9">
        <v>0</v>
      </c>
      <c r="H2271" s="9">
        <v>0</v>
      </c>
      <c r="I2271" s="9">
        <v>10100700</v>
      </c>
      <c r="J2271" s="9">
        <v>0</v>
      </c>
      <c r="K2271" s="9">
        <v>0</v>
      </c>
      <c r="L2271" s="5">
        <f t="shared" si="105"/>
        <v>1</v>
      </c>
      <c r="M2271" s="5">
        <f t="shared" si="106"/>
        <v>0</v>
      </c>
      <c r="N2271" s="31">
        <f t="shared" si="107"/>
        <v>0</v>
      </c>
    </row>
    <row r="2272" spans="1:14" ht="22.5">
      <c r="A2272" s="16" t="s">
        <v>55</v>
      </c>
      <c r="B2272" s="17" t="s">
        <v>120</v>
      </c>
      <c r="C2272" s="18" t="s">
        <v>37</v>
      </c>
      <c r="D2272" s="16" t="s">
        <v>119</v>
      </c>
      <c r="E2272" s="9">
        <v>14081641329</v>
      </c>
      <c r="F2272" s="9">
        <v>0</v>
      </c>
      <c r="G2272" s="9">
        <v>0</v>
      </c>
      <c r="H2272" s="9">
        <v>0</v>
      </c>
      <c r="I2272" s="9">
        <v>14081641329</v>
      </c>
      <c r="J2272" s="9">
        <v>13237389258</v>
      </c>
      <c r="K2272" s="9">
        <v>13237389258</v>
      </c>
      <c r="L2272" s="5">
        <f t="shared" si="105"/>
        <v>1</v>
      </c>
      <c r="M2272" s="5">
        <f t="shared" si="106"/>
        <v>0.94004590436050017</v>
      </c>
      <c r="N2272" s="31">
        <f t="shared" si="107"/>
        <v>0</v>
      </c>
    </row>
    <row r="2273" spans="1:14" ht="22.5">
      <c r="A2273" s="16" t="s">
        <v>55</v>
      </c>
      <c r="B2273" s="17" t="s">
        <v>118</v>
      </c>
      <c r="C2273" s="18" t="s">
        <v>37</v>
      </c>
      <c r="D2273" s="16" t="s">
        <v>117</v>
      </c>
      <c r="E2273" s="9">
        <v>1092630677</v>
      </c>
      <c r="F2273" s="9">
        <v>0</v>
      </c>
      <c r="G2273" s="9">
        <v>0</v>
      </c>
      <c r="H2273" s="9">
        <v>0</v>
      </c>
      <c r="I2273" s="9">
        <v>1092630677</v>
      </c>
      <c r="J2273" s="9">
        <v>1076565152</v>
      </c>
      <c r="K2273" s="9">
        <v>1076565152</v>
      </c>
      <c r="L2273" s="5">
        <f t="shared" si="105"/>
        <v>1</v>
      </c>
      <c r="M2273" s="5">
        <f t="shared" si="106"/>
        <v>0.98529647268909692</v>
      </c>
      <c r="N2273" s="31">
        <f t="shared" si="107"/>
        <v>0</v>
      </c>
    </row>
    <row r="2274" spans="1:14" ht="22.5">
      <c r="A2274" s="16" t="s">
        <v>55</v>
      </c>
      <c r="B2274" s="17" t="s">
        <v>116</v>
      </c>
      <c r="C2274" s="18" t="s">
        <v>24</v>
      </c>
      <c r="D2274" s="16" t="s">
        <v>115</v>
      </c>
      <c r="E2274" s="9">
        <v>12149514</v>
      </c>
      <c r="F2274" s="9">
        <v>0</v>
      </c>
      <c r="G2274" s="9">
        <v>0</v>
      </c>
      <c r="H2274" s="9">
        <v>0</v>
      </c>
      <c r="I2274" s="9">
        <v>12149514</v>
      </c>
      <c r="J2274" s="9">
        <v>3601260</v>
      </c>
      <c r="K2274" s="9">
        <v>3601260</v>
      </c>
      <c r="L2274" s="5">
        <f t="shared" si="105"/>
        <v>1</v>
      </c>
      <c r="M2274" s="5">
        <f t="shared" si="106"/>
        <v>0.29641185647425899</v>
      </c>
      <c r="N2274" s="31">
        <f t="shared" si="107"/>
        <v>0</v>
      </c>
    </row>
    <row r="2275" spans="1:14" ht="22.5">
      <c r="A2275" s="16" t="s">
        <v>55</v>
      </c>
      <c r="B2275" s="17" t="s">
        <v>116</v>
      </c>
      <c r="C2275" s="18" t="s">
        <v>37</v>
      </c>
      <c r="D2275" s="16" t="s">
        <v>115</v>
      </c>
      <c r="E2275" s="9">
        <v>2363739339</v>
      </c>
      <c r="F2275" s="9">
        <v>0</v>
      </c>
      <c r="G2275" s="9">
        <v>0</v>
      </c>
      <c r="H2275" s="9">
        <v>0</v>
      </c>
      <c r="I2275" s="9">
        <v>2363739339</v>
      </c>
      <c r="J2275" s="9">
        <v>2252756267</v>
      </c>
      <c r="K2275" s="9">
        <v>2252756267</v>
      </c>
      <c r="L2275" s="5">
        <f t="shared" si="105"/>
        <v>1</v>
      </c>
      <c r="M2275" s="5">
        <f t="shared" si="106"/>
        <v>0.9530476689333468</v>
      </c>
      <c r="N2275" s="31">
        <f t="shared" si="107"/>
        <v>0</v>
      </c>
    </row>
    <row r="2276" spans="1:14" ht="22.5">
      <c r="A2276" s="16" t="s">
        <v>55</v>
      </c>
      <c r="B2276" s="17" t="s">
        <v>114</v>
      </c>
      <c r="C2276" s="18" t="s">
        <v>24</v>
      </c>
      <c r="D2276" s="16" t="s">
        <v>113</v>
      </c>
      <c r="E2276" s="9">
        <v>600000</v>
      </c>
      <c r="F2276" s="9">
        <v>0</v>
      </c>
      <c r="G2276" s="9">
        <v>0</v>
      </c>
      <c r="H2276" s="9">
        <v>0</v>
      </c>
      <c r="I2276" s="9">
        <v>600000</v>
      </c>
      <c r="J2276" s="9">
        <v>600000</v>
      </c>
      <c r="K2276" s="9">
        <v>600000</v>
      </c>
      <c r="L2276" s="5">
        <f t="shared" si="105"/>
        <v>1</v>
      </c>
      <c r="M2276" s="5">
        <f t="shared" si="106"/>
        <v>1</v>
      </c>
      <c r="N2276" s="31">
        <f t="shared" si="107"/>
        <v>0</v>
      </c>
    </row>
    <row r="2277" spans="1:14" ht="22.5">
      <c r="A2277" s="16" t="s">
        <v>55</v>
      </c>
      <c r="B2277" s="17" t="s">
        <v>214</v>
      </c>
      <c r="C2277" s="18" t="s">
        <v>10</v>
      </c>
      <c r="D2277" s="16" t="s">
        <v>127</v>
      </c>
      <c r="E2277" s="9">
        <v>5206</v>
      </c>
      <c r="F2277" s="9">
        <v>0</v>
      </c>
      <c r="G2277" s="9">
        <v>0</v>
      </c>
      <c r="H2277" s="9">
        <v>0</v>
      </c>
      <c r="I2277" s="9">
        <v>5206</v>
      </c>
      <c r="J2277" s="9">
        <v>2445.8000000000002</v>
      </c>
      <c r="K2277" s="9">
        <v>2445.8000000000002</v>
      </c>
      <c r="L2277" s="5">
        <f t="shared" si="105"/>
        <v>1</v>
      </c>
      <c r="M2277" s="5">
        <f t="shared" si="106"/>
        <v>0.46980407222435655</v>
      </c>
      <c r="N2277" s="31">
        <f t="shared" si="107"/>
        <v>0</v>
      </c>
    </row>
    <row r="2278" spans="1:14" ht="22.5">
      <c r="A2278" s="16" t="s">
        <v>55</v>
      </c>
      <c r="B2278" s="17" t="s">
        <v>112</v>
      </c>
      <c r="C2278" s="18" t="s">
        <v>37</v>
      </c>
      <c r="D2278" s="16" t="s">
        <v>87</v>
      </c>
      <c r="E2278" s="9">
        <v>31728195</v>
      </c>
      <c r="F2278" s="9">
        <v>0</v>
      </c>
      <c r="G2278" s="9">
        <v>0</v>
      </c>
      <c r="H2278" s="9">
        <v>0</v>
      </c>
      <c r="I2278" s="9">
        <v>31728195</v>
      </c>
      <c r="J2278" s="9">
        <v>27924523</v>
      </c>
      <c r="K2278" s="9">
        <v>27924523</v>
      </c>
      <c r="L2278" s="5">
        <f t="shared" si="105"/>
        <v>1</v>
      </c>
      <c r="M2278" s="5">
        <f t="shared" si="106"/>
        <v>0.88011697482318174</v>
      </c>
      <c r="N2278" s="31">
        <f t="shared" si="107"/>
        <v>0</v>
      </c>
    </row>
    <row r="2279" spans="1:14" ht="22.5">
      <c r="A2279" s="16" t="s">
        <v>55</v>
      </c>
      <c r="B2279" s="17" t="s">
        <v>111</v>
      </c>
      <c r="C2279" s="18" t="s">
        <v>37</v>
      </c>
      <c r="D2279" s="16" t="s">
        <v>85</v>
      </c>
      <c r="E2279" s="9">
        <v>10298115</v>
      </c>
      <c r="F2279" s="9">
        <v>0</v>
      </c>
      <c r="G2279" s="9">
        <v>0</v>
      </c>
      <c r="H2279" s="9">
        <v>3769564</v>
      </c>
      <c r="I2279" s="9">
        <v>6528551</v>
      </c>
      <c r="J2279" s="9">
        <v>5277994</v>
      </c>
      <c r="K2279" s="9">
        <v>5277994</v>
      </c>
      <c r="L2279" s="5">
        <f t="shared" si="105"/>
        <v>0.63395592300144255</v>
      </c>
      <c r="M2279" s="5">
        <f t="shared" si="106"/>
        <v>0.51252039815053529</v>
      </c>
      <c r="N2279" s="31">
        <f t="shared" si="107"/>
        <v>0.36604407699855751</v>
      </c>
    </row>
    <row r="2280" spans="1:14" ht="22.5">
      <c r="A2280" s="16" t="s">
        <v>55</v>
      </c>
      <c r="B2280" s="17" t="s">
        <v>110</v>
      </c>
      <c r="C2280" s="18" t="s">
        <v>37</v>
      </c>
      <c r="D2280" s="16" t="s">
        <v>109</v>
      </c>
      <c r="E2280" s="9">
        <v>446005255</v>
      </c>
      <c r="F2280" s="9">
        <v>0</v>
      </c>
      <c r="G2280" s="9">
        <v>0</v>
      </c>
      <c r="H2280" s="9">
        <v>0</v>
      </c>
      <c r="I2280" s="9">
        <v>446005255</v>
      </c>
      <c r="J2280" s="9">
        <v>401404732</v>
      </c>
      <c r="K2280" s="9">
        <v>401404732</v>
      </c>
      <c r="L2280" s="5">
        <f t="shared" si="105"/>
        <v>1</v>
      </c>
      <c r="M2280" s="5">
        <f t="shared" si="106"/>
        <v>0.90000000560531512</v>
      </c>
      <c r="N2280" s="31">
        <f t="shared" si="107"/>
        <v>0</v>
      </c>
    </row>
    <row r="2281" spans="1:14" ht="22.5">
      <c r="A2281" s="16" t="s">
        <v>55</v>
      </c>
      <c r="B2281" s="17" t="s">
        <v>108</v>
      </c>
      <c r="C2281" s="18" t="s">
        <v>37</v>
      </c>
      <c r="D2281" s="16" t="s">
        <v>107</v>
      </c>
      <c r="E2281" s="9">
        <v>471220500</v>
      </c>
      <c r="F2281" s="9">
        <v>0</v>
      </c>
      <c r="G2281" s="9">
        <v>0</v>
      </c>
      <c r="H2281" s="9">
        <v>0</v>
      </c>
      <c r="I2281" s="9">
        <v>471220500</v>
      </c>
      <c r="J2281" s="9">
        <v>334947450</v>
      </c>
      <c r="K2281" s="9">
        <v>334947450</v>
      </c>
      <c r="L2281" s="5">
        <f t="shared" si="105"/>
        <v>1</v>
      </c>
      <c r="M2281" s="5">
        <f t="shared" si="106"/>
        <v>0.71080831585213289</v>
      </c>
      <c r="N2281" s="31">
        <f t="shared" si="107"/>
        <v>0</v>
      </c>
    </row>
    <row r="2282" spans="1:14" ht="22.5">
      <c r="A2282" s="16" t="s">
        <v>55</v>
      </c>
      <c r="B2282" s="17" t="s">
        <v>106</v>
      </c>
      <c r="C2282" s="18" t="s">
        <v>37</v>
      </c>
      <c r="D2282" s="16" t="s">
        <v>105</v>
      </c>
      <c r="E2282" s="9">
        <v>788470126</v>
      </c>
      <c r="F2282" s="9">
        <v>0</v>
      </c>
      <c r="G2282" s="9">
        <v>11866</v>
      </c>
      <c r="H2282" s="9">
        <v>52642565</v>
      </c>
      <c r="I2282" s="9">
        <v>735815695</v>
      </c>
      <c r="J2282" s="9">
        <v>553288486</v>
      </c>
      <c r="K2282" s="9">
        <v>553288486</v>
      </c>
      <c r="L2282" s="5">
        <f t="shared" si="105"/>
        <v>0.93321949777967872</v>
      </c>
      <c r="M2282" s="5">
        <f t="shared" si="106"/>
        <v>0.70172409550491965</v>
      </c>
      <c r="N2282" s="31">
        <f t="shared" si="107"/>
        <v>6.6765452823256369E-2</v>
      </c>
    </row>
    <row r="2283" spans="1:14" ht="22.5">
      <c r="A2283" s="16" t="s">
        <v>55</v>
      </c>
      <c r="B2283" s="17" t="s">
        <v>106</v>
      </c>
      <c r="C2283" s="18" t="s">
        <v>10</v>
      </c>
      <c r="D2283" s="16" t="s">
        <v>105</v>
      </c>
      <c r="E2283" s="9">
        <v>707903166</v>
      </c>
      <c r="F2283" s="9">
        <v>0</v>
      </c>
      <c r="G2283" s="9">
        <v>0</v>
      </c>
      <c r="H2283" s="9">
        <v>43024015</v>
      </c>
      <c r="I2283" s="9">
        <v>664879151</v>
      </c>
      <c r="J2283" s="9">
        <v>664879151</v>
      </c>
      <c r="K2283" s="9">
        <v>664879151</v>
      </c>
      <c r="L2283" s="5">
        <f t="shared" si="105"/>
        <v>0.93922330473091853</v>
      </c>
      <c r="M2283" s="5">
        <f t="shared" si="106"/>
        <v>0.93922330473091853</v>
      </c>
      <c r="N2283" s="31">
        <f t="shared" si="107"/>
        <v>6.0776695269081478E-2</v>
      </c>
    </row>
    <row r="2284" spans="1:14" ht="22.5">
      <c r="A2284" s="16" t="s">
        <v>55</v>
      </c>
      <c r="B2284" s="17" t="s">
        <v>193</v>
      </c>
      <c r="C2284" s="18" t="s">
        <v>37</v>
      </c>
      <c r="D2284" s="16" t="s">
        <v>192</v>
      </c>
      <c r="E2284" s="9">
        <v>8959994</v>
      </c>
      <c r="F2284" s="9">
        <v>0</v>
      </c>
      <c r="G2284" s="9">
        <v>0</v>
      </c>
      <c r="H2284" s="9">
        <v>0</v>
      </c>
      <c r="I2284" s="9">
        <v>8959994</v>
      </c>
      <c r="J2284" s="9">
        <v>6615937</v>
      </c>
      <c r="K2284" s="9">
        <v>6615937</v>
      </c>
      <c r="L2284" s="5">
        <f t="shared" si="105"/>
        <v>1</v>
      </c>
      <c r="M2284" s="5">
        <f t="shared" si="106"/>
        <v>0.73838632034798235</v>
      </c>
      <c r="N2284" s="31">
        <f t="shared" si="107"/>
        <v>0</v>
      </c>
    </row>
    <row r="2285" spans="1:14" ht="22.5">
      <c r="A2285" s="16" t="s">
        <v>55</v>
      </c>
      <c r="B2285" s="17" t="s">
        <v>193</v>
      </c>
      <c r="C2285" s="18" t="s">
        <v>10</v>
      </c>
      <c r="D2285" s="16" t="s">
        <v>192</v>
      </c>
      <c r="E2285" s="9">
        <v>11622616</v>
      </c>
      <c r="F2285" s="9">
        <v>0</v>
      </c>
      <c r="G2285" s="9">
        <v>0</v>
      </c>
      <c r="H2285" s="9">
        <v>2344058</v>
      </c>
      <c r="I2285" s="9">
        <v>9278558</v>
      </c>
      <c r="J2285" s="9">
        <v>9278558</v>
      </c>
      <c r="K2285" s="9">
        <v>9278558</v>
      </c>
      <c r="L2285" s="5">
        <f t="shared" si="105"/>
        <v>0.79831924241496066</v>
      </c>
      <c r="M2285" s="5">
        <f t="shared" si="106"/>
        <v>0.79831924241496066</v>
      </c>
      <c r="N2285" s="31">
        <f t="shared" si="107"/>
        <v>0.20168075758503937</v>
      </c>
    </row>
    <row r="2286" spans="1:14" ht="22.5">
      <c r="A2286" s="16" t="s">
        <v>55</v>
      </c>
      <c r="B2286" s="17" t="s">
        <v>191</v>
      </c>
      <c r="C2286" s="18" t="s">
        <v>37</v>
      </c>
      <c r="D2286" s="16" t="s">
        <v>190</v>
      </c>
      <c r="E2286" s="9">
        <v>345116807</v>
      </c>
      <c r="F2286" s="9">
        <v>0</v>
      </c>
      <c r="G2286" s="9">
        <v>0</v>
      </c>
      <c r="H2286" s="9">
        <v>7756280</v>
      </c>
      <c r="I2286" s="9">
        <v>337360527</v>
      </c>
      <c r="J2286" s="9">
        <v>288041314</v>
      </c>
      <c r="K2286" s="9">
        <v>288041314</v>
      </c>
      <c r="L2286" s="5">
        <f t="shared" si="105"/>
        <v>0.97752563815299787</v>
      </c>
      <c r="M2286" s="5">
        <f t="shared" si="106"/>
        <v>0.83461978135420101</v>
      </c>
      <c r="N2286" s="31">
        <f t="shared" si="107"/>
        <v>2.2474361847002137E-2</v>
      </c>
    </row>
    <row r="2287" spans="1:14" ht="22.5">
      <c r="A2287" s="16" t="s">
        <v>55</v>
      </c>
      <c r="B2287" s="17" t="s">
        <v>104</v>
      </c>
      <c r="C2287" s="18" t="s">
        <v>37</v>
      </c>
      <c r="D2287" s="16" t="s">
        <v>87</v>
      </c>
      <c r="E2287" s="9">
        <v>890181982</v>
      </c>
      <c r="F2287" s="9">
        <v>0</v>
      </c>
      <c r="G2287" s="9">
        <v>0</v>
      </c>
      <c r="H2287" s="9">
        <v>0</v>
      </c>
      <c r="I2287" s="9">
        <v>890181982</v>
      </c>
      <c r="J2287" s="9">
        <v>770695487</v>
      </c>
      <c r="K2287" s="9">
        <v>770695487</v>
      </c>
      <c r="L2287" s="5">
        <f t="shared" si="105"/>
        <v>1</v>
      </c>
      <c r="M2287" s="5">
        <f t="shared" si="106"/>
        <v>0.86577295719741942</v>
      </c>
      <c r="N2287" s="31">
        <f t="shared" si="107"/>
        <v>0</v>
      </c>
    </row>
    <row r="2288" spans="1:14" ht="22.5">
      <c r="A2288" s="16" t="s">
        <v>55</v>
      </c>
      <c r="B2288" s="17" t="s">
        <v>104</v>
      </c>
      <c r="C2288" s="18" t="s">
        <v>10</v>
      </c>
      <c r="D2288" s="16" t="s">
        <v>87</v>
      </c>
      <c r="E2288" s="9">
        <v>61693714</v>
      </c>
      <c r="F2288" s="9">
        <v>0</v>
      </c>
      <c r="G2288" s="9">
        <v>0</v>
      </c>
      <c r="H2288" s="9">
        <v>0</v>
      </c>
      <c r="I2288" s="9">
        <v>61693714</v>
      </c>
      <c r="J2288" s="9">
        <v>38686133</v>
      </c>
      <c r="K2288" s="9">
        <v>38686133</v>
      </c>
      <c r="L2288" s="5">
        <f t="shared" si="105"/>
        <v>1</v>
      </c>
      <c r="M2288" s="5">
        <f t="shared" si="106"/>
        <v>0.62706766203117548</v>
      </c>
      <c r="N2288" s="31">
        <f t="shared" si="107"/>
        <v>0</v>
      </c>
    </row>
    <row r="2289" spans="1:14" ht="22.5">
      <c r="A2289" s="16" t="s">
        <v>55</v>
      </c>
      <c r="B2289" s="17" t="s">
        <v>103</v>
      </c>
      <c r="C2289" s="18" t="s">
        <v>37</v>
      </c>
      <c r="D2289" s="16" t="s">
        <v>85</v>
      </c>
      <c r="E2289" s="9">
        <v>145833916</v>
      </c>
      <c r="F2289" s="9">
        <v>0</v>
      </c>
      <c r="G2289" s="9">
        <v>403288</v>
      </c>
      <c r="H2289" s="9">
        <v>20042</v>
      </c>
      <c r="I2289" s="9">
        <v>145410586</v>
      </c>
      <c r="J2289" s="9">
        <v>137376573</v>
      </c>
      <c r="K2289" s="9">
        <v>137376573</v>
      </c>
      <c r="L2289" s="5">
        <f t="shared" si="105"/>
        <v>0.9970971773123064</v>
      </c>
      <c r="M2289" s="5">
        <f t="shared" si="106"/>
        <v>0.94200702256394186</v>
      </c>
      <c r="N2289" s="31">
        <f t="shared" si="107"/>
        <v>1.3743030804987778E-4</v>
      </c>
    </row>
    <row r="2290" spans="1:14" ht="33.75">
      <c r="A2290" s="16" t="s">
        <v>55</v>
      </c>
      <c r="B2290" s="17" t="s">
        <v>102</v>
      </c>
      <c r="C2290" s="18" t="s">
        <v>37</v>
      </c>
      <c r="D2290" s="16" t="s">
        <v>101</v>
      </c>
      <c r="E2290" s="9">
        <v>37870567</v>
      </c>
      <c r="F2290" s="9">
        <v>0</v>
      </c>
      <c r="G2290" s="9">
        <v>9361216</v>
      </c>
      <c r="H2290" s="9">
        <v>198000</v>
      </c>
      <c r="I2290" s="9">
        <v>28311351</v>
      </c>
      <c r="J2290" s="9">
        <v>26176968</v>
      </c>
      <c r="K2290" s="9">
        <v>26176968</v>
      </c>
      <c r="L2290" s="5">
        <f t="shared" si="105"/>
        <v>0.74758191500011073</v>
      </c>
      <c r="M2290" s="5">
        <f t="shared" si="106"/>
        <v>0.69122197193403523</v>
      </c>
      <c r="N2290" s="31">
        <f t="shared" si="107"/>
        <v>5.2283347117564943E-3</v>
      </c>
    </row>
    <row r="2291" spans="1:14" ht="22.5">
      <c r="A2291" s="16" t="s">
        <v>55</v>
      </c>
      <c r="B2291" s="17" t="s">
        <v>100</v>
      </c>
      <c r="C2291" s="18" t="s">
        <v>10</v>
      </c>
      <c r="D2291" s="16" t="s">
        <v>99</v>
      </c>
      <c r="E2291" s="9">
        <v>197573040</v>
      </c>
      <c r="F2291" s="9">
        <v>0</v>
      </c>
      <c r="G2291" s="9">
        <v>0</v>
      </c>
      <c r="H2291" s="9">
        <v>0</v>
      </c>
      <c r="I2291" s="9">
        <v>197573040</v>
      </c>
      <c r="J2291" s="9">
        <v>166845650</v>
      </c>
      <c r="K2291" s="9">
        <v>166845650</v>
      </c>
      <c r="L2291" s="5">
        <f t="shared" si="105"/>
        <v>1</v>
      </c>
      <c r="M2291" s="5">
        <f t="shared" si="106"/>
        <v>0.84447579487565716</v>
      </c>
      <c r="N2291" s="31">
        <f t="shared" si="107"/>
        <v>0</v>
      </c>
    </row>
    <row r="2292" spans="1:14" ht="22.5">
      <c r="A2292" s="16" t="s">
        <v>55</v>
      </c>
      <c r="B2292" s="17" t="s">
        <v>213</v>
      </c>
      <c r="C2292" s="18" t="s">
        <v>10</v>
      </c>
      <c r="D2292" s="16" t="s">
        <v>127</v>
      </c>
      <c r="E2292" s="9">
        <v>7903</v>
      </c>
      <c r="F2292" s="9">
        <v>0</v>
      </c>
      <c r="G2292" s="9">
        <v>0</v>
      </c>
      <c r="H2292" s="9">
        <v>0</v>
      </c>
      <c r="I2292" s="9">
        <v>7903</v>
      </c>
      <c r="J2292" s="9">
        <v>4684.2</v>
      </c>
      <c r="K2292" s="9">
        <v>4684.2</v>
      </c>
      <c r="L2292" s="5">
        <f t="shared" si="105"/>
        <v>1</v>
      </c>
      <c r="M2292" s="5">
        <f t="shared" si="106"/>
        <v>0.59271162849550796</v>
      </c>
      <c r="N2292" s="31">
        <f t="shared" si="107"/>
        <v>0</v>
      </c>
    </row>
    <row r="2293" spans="1:14" ht="22.5">
      <c r="A2293" s="16" t="s">
        <v>55</v>
      </c>
      <c r="B2293" s="17" t="s">
        <v>98</v>
      </c>
      <c r="C2293" s="18" t="s">
        <v>37</v>
      </c>
      <c r="D2293" s="16" t="s">
        <v>97</v>
      </c>
      <c r="E2293" s="9">
        <v>780674700</v>
      </c>
      <c r="F2293" s="9">
        <v>0</v>
      </c>
      <c r="G2293" s="9">
        <v>0</v>
      </c>
      <c r="H2293" s="9">
        <v>0</v>
      </c>
      <c r="I2293" s="9">
        <v>780674700</v>
      </c>
      <c r="J2293" s="9">
        <v>387511546</v>
      </c>
      <c r="K2293" s="9">
        <v>387511546</v>
      </c>
      <c r="L2293" s="5">
        <f t="shared" si="105"/>
        <v>1</v>
      </c>
      <c r="M2293" s="5">
        <f t="shared" si="106"/>
        <v>0.49638030539480787</v>
      </c>
      <c r="N2293" s="31">
        <f t="shared" si="107"/>
        <v>0</v>
      </c>
    </row>
    <row r="2294" spans="1:14" ht="22.5">
      <c r="A2294" s="16" t="s">
        <v>55</v>
      </c>
      <c r="B2294" s="17" t="s">
        <v>96</v>
      </c>
      <c r="C2294" s="18" t="s">
        <v>37</v>
      </c>
      <c r="D2294" s="16" t="s">
        <v>87</v>
      </c>
      <c r="E2294" s="9">
        <v>67886529</v>
      </c>
      <c r="F2294" s="9">
        <v>0</v>
      </c>
      <c r="G2294" s="9">
        <v>0</v>
      </c>
      <c r="H2294" s="9">
        <v>0</v>
      </c>
      <c r="I2294" s="9">
        <v>67886529</v>
      </c>
      <c r="J2294" s="9">
        <v>55703426</v>
      </c>
      <c r="K2294" s="9">
        <v>55703426</v>
      </c>
      <c r="L2294" s="5">
        <f t="shared" si="105"/>
        <v>1</v>
      </c>
      <c r="M2294" s="5">
        <f t="shared" si="106"/>
        <v>0.8205372526852861</v>
      </c>
      <c r="N2294" s="31">
        <f t="shared" si="107"/>
        <v>0</v>
      </c>
    </row>
    <row r="2295" spans="1:14" ht="22.5">
      <c r="A2295" s="16" t="s">
        <v>55</v>
      </c>
      <c r="B2295" s="17" t="s">
        <v>95</v>
      </c>
      <c r="C2295" s="18" t="s">
        <v>37</v>
      </c>
      <c r="D2295" s="16" t="s">
        <v>85</v>
      </c>
      <c r="E2295" s="9">
        <v>9000000</v>
      </c>
      <c r="F2295" s="9">
        <v>0</v>
      </c>
      <c r="G2295" s="9">
        <v>0</v>
      </c>
      <c r="H2295" s="9">
        <v>336190</v>
      </c>
      <c r="I2295" s="9">
        <v>8663810</v>
      </c>
      <c r="J2295" s="9">
        <v>5594630</v>
      </c>
      <c r="K2295" s="9">
        <v>5594630</v>
      </c>
      <c r="L2295" s="5">
        <f t="shared" si="105"/>
        <v>0.96264555555555553</v>
      </c>
      <c r="M2295" s="5">
        <f t="shared" si="106"/>
        <v>0.62162555555555554</v>
      </c>
      <c r="N2295" s="31">
        <f t="shared" si="107"/>
        <v>3.7354444444444447E-2</v>
      </c>
    </row>
    <row r="2296" spans="1:14" ht="22.5">
      <c r="A2296" s="16" t="s">
        <v>55</v>
      </c>
      <c r="B2296" s="17" t="s">
        <v>94</v>
      </c>
      <c r="C2296" s="18" t="s">
        <v>37</v>
      </c>
      <c r="D2296" s="16" t="s">
        <v>93</v>
      </c>
      <c r="E2296" s="9">
        <v>476641620</v>
      </c>
      <c r="F2296" s="9">
        <v>0</v>
      </c>
      <c r="G2296" s="9">
        <v>0</v>
      </c>
      <c r="H2296" s="9">
        <v>0</v>
      </c>
      <c r="I2296" s="9">
        <v>476641620</v>
      </c>
      <c r="J2296" s="9">
        <v>445006542</v>
      </c>
      <c r="K2296" s="9">
        <v>445006542</v>
      </c>
      <c r="L2296" s="5">
        <f t="shared" si="105"/>
        <v>1</v>
      </c>
      <c r="M2296" s="5">
        <f t="shared" si="106"/>
        <v>0.93362921601349036</v>
      </c>
      <c r="N2296" s="31">
        <f t="shared" si="107"/>
        <v>0</v>
      </c>
    </row>
    <row r="2297" spans="1:14" ht="22.5">
      <c r="A2297" s="16" t="s">
        <v>55</v>
      </c>
      <c r="B2297" s="17" t="s">
        <v>94</v>
      </c>
      <c r="C2297" s="18" t="s">
        <v>10</v>
      </c>
      <c r="D2297" s="16" t="s">
        <v>93</v>
      </c>
      <c r="E2297" s="9">
        <v>432023080</v>
      </c>
      <c r="F2297" s="9">
        <v>0</v>
      </c>
      <c r="G2297" s="9">
        <v>0</v>
      </c>
      <c r="H2297" s="9">
        <v>0</v>
      </c>
      <c r="I2297" s="9">
        <v>432023080</v>
      </c>
      <c r="J2297" s="9">
        <v>144019113</v>
      </c>
      <c r="K2297" s="9">
        <v>144019113</v>
      </c>
      <c r="L2297" s="5">
        <f t="shared" si="105"/>
        <v>1</v>
      </c>
      <c r="M2297" s="5">
        <f t="shared" si="106"/>
        <v>0.33335976633470599</v>
      </c>
      <c r="N2297" s="31">
        <f t="shared" si="107"/>
        <v>0</v>
      </c>
    </row>
    <row r="2298" spans="1:14" ht="22.5">
      <c r="A2298" s="16" t="s">
        <v>55</v>
      </c>
      <c r="B2298" s="17" t="s">
        <v>187</v>
      </c>
      <c r="C2298" s="18" t="s">
        <v>10</v>
      </c>
      <c r="D2298" s="16" t="s">
        <v>186</v>
      </c>
      <c r="E2298" s="9">
        <v>6995000</v>
      </c>
      <c r="F2298" s="9">
        <v>0</v>
      </c>
      <c r="G2298" s="9">
        <v>0</v>
      </c>
      <c r="H2298" s="9">
        <v>0</v>
      </c>
      <c r="I2298" s="9">
        <v>6995000</v>
      </c>
      <c r="J2298" s="9">
        <v>3497500</v>
      </c>
      <c r="K2298" s="9">
        <v>3497500</v>
      </c>
      <c r="L2298" s="5">
        <f t="shared" si="105"/>
        <v>1</v>
      </c>
      <c r="M2298" s="5">
        <f t="shared" si="106"/>
        <v>0.5</v>
      </c>
      <c r="N2298" s="31">
        <f t="shared" si="107"/>
        <v>0</v>
      </c>
    </row>
    <row r="2299" spans="1:14" ht="22.5">
      <c r="A2299" s="16" t="s">
        <v>55</v>
      </c>
      <c r="B2299" s="17" t="s">
        <v>92</v>
      </c>
      <c r="C2299" s="18" t="s">
        <v>37</v>
      </c>
      <c r="D2299" s="16" t="s">
        <v>91</v>
      </c>
      <c r="E2299" s="9">
        <v>217366980</v>
      </c>
      <c r="F2299" s="9">
        <v>0</v>
      </c>
      <c r="G2299" s="9">
        <v>0</v>
      </c>
      <c r="H2299" s="9">
        <v>0</v>
      </c>
      <c r="I2299" s="9">
        <v>217366980</v>
      </c>
      <c r="J2299" s="9">
        <v>0</v>
      </c>
      <c r="K2299" s="9">
        <v>0</v>
      </c>
      <c r="L2299" s="5">
        <f t="shared" si="105"/>
        <v>1</v>
      </c>
      <c r="M2299" s="5">
        <f t="shared" si="106"/>
        <v>0</v>
      </c>
      <c r="N2299" s="31">
        <f t="shared" si="107"/>
        <v>0</v>
      </c>
    </row>
    <row r="2300" spans="1:14" ht="22.5">
      <c r="A2300" s="16" t="s">
        <v>55</v>
      </c>
      <c r="B2300" s="17" t="s">
        <v>92</v>
      </c>
      <c r="C2300" s="18" t="s">
        <v>10</v>
      </c>
      <c r="D2300" s="16" t="s">
        <v>91</v>
      </c>
      <c r="E2300" s="9">
        <v>1008154916</v>
      </c>
      <c r="F2300" s="9">
        <v>0</v>
      </c>
      <c r="G2300" s="9">
        <v>0</v>
      </c>
      <c r="H2300" s="9">
        <v>0</v>
      </c>
      <c r="I2300" s="9">
        <v>1008154916</v>
      </c>
      <c r="J2300" s="9">
        <v>980811314</v>
      </c>
      <c r="K2300" s="9">
        <v>980811314</v>
      </c>
      <c r="L2300" s="5">
        <f t="shared" si="105"/>
        <v>1</v>
      </c>
      <c r="M2300" s="5">
        <f t="shared" si="106"/>
        <v>0.97287757906444605</v>
      </c>
      <c r="N2300" s="31">
        <f t="shared" si="107"/>
        <v>0</v>
      </c>
    </row>
    <row r="2301" spans="1:14" ht="33.75">
      <c r="A2301" s="16" t="s">
        <v>55</v>
      </c>
      <c r="B2301" s="17" t="s">
        <v>90</v>
      </c>
      <c r="C2301" s="18" t="s">
        <v>10</v>
      </c>
      <c r="D2301" s="16" t="s">
        <v>89</v>
      </c>
      <c r="E2301" s="9">
        <v>27863306</v>
      </c>
      <c r="F2301" s="9">
        <v>0</v>
      </c>
      <c r="G2301" s="9">
        <v>0</v>
      </c>
      <c r="H2301" s="9">
        <v>13889</v>
      </c>
      <c r="I2301" s="9">
        <v>27849417</v>
      </c>
      <c r="J2301" s="9">
        <v>22620319</v>
      </c>
      <c r="K2301" s="9">
        <v>22620319</v>
      </c>
      <c r="L2301" s="5">
        <f t="shared" si="105"/>
        <v>0.99950153079465875</v>
      </c>
      <c r="M2301" s="5">
        <f t="shared" si="106"/>
        <v>0.81183184077295067</v>
      </c>
      <c r="N2301" s="31">
        <f t="shared" si="107"/>
        <v>4.9846920534124702E-4</v>
      </c>
    </row>
    <row r="2302" spans="1:14" ht="22.5">
      <c r="A2302" s="16" t="s">
        <v>55</v>
      </c>
      <c r="B2302" s="17" t="s">
        <v>88</v>
      </c>
      <c r="C2302" s="18" t="s">
        <v>37</v>
      </c>
      <c r="D2302" s="16" t="s">
        <v>87</v>
      </c>
      <c r="E2302" s="9">
        <v>88757393</v>
      </c>
      <c r="F2302" s="9">
        <v>0</v>
      </c>
      <c r="G2302" s="9">
        <v>0</v>
      </c>
      <c r="H2302" s="9">
        <v>0</v>
      </c>
      <c r="I2302" s="9">
        <v>88757393</v>
      </c>
      <c r="J2302" s="9">
        <v>69452153</v>
      </c>
      <c r="K2302" s="9">
        <v>69452153</v>
      </c>
      <c r="L2302" s="5">
        <f t="shared" si="105"/>
        <v>1</v>
      </c>
      <c r="M2302" s="5">
        <f t="shared" si="106"/>
        <v>0.78249428754627792</v>
      </c>
      <c r="N2302" s="31">
        <f t="shared" si="107"/>
        <v>0</v>
      </c>
    </row>
    <row r="2303" spans="1:14" ht="22.5">
      <c r="A2303" s="16" t="s">
        <v>55</v>
      </c>
      <c r="B2303" s="17" t="s">
        <v>86</v>
      </c>
      <c r="C2303" s="18" t="s">
        <v>37</v>
      </c>
      <c r="D2303" s="16" t="s">
        <v>85</v>
      </c>
      <c r="E2303" s="9">
        <v>19310736</v>
      </c>
      <c r="F2303" s="9">
        <v>0</v>
      </c>
      <c r="G2303" s="9">
        <v>0</v>
      </c>
      <c r="H2303" s="9">
        <v>7228</v>
      </c>
      <c r="I2303" s="9">
        <v>19303508</v>
      </c>
      <c r="J2303" s="9">
        <v>19154794</v>
      </c>
      <c r="K2303" s="9">
        <v>19154794</v>
      </c>
      <c r="L2303" s="5">
        <f t="shared" si="105"/>
        <v>0.99962570043938248</v>
      </c>
      <c r="M2303" s="5">
        <f t="shared" si="106"/>
        <v>0.99192459572747516</v>
      </c>
      <c r="N2303" s="31">
        <f t="shared" si="107"/>
        <v>3.7429956061747207E-4</v>
      </c>
    </row>
    <row r="2304" spans="1:14" ht="22.5">
      <c r="A2304" s="16" t="s">
        <v>55</v>
      </c>
      <c r="B2304" s="17" t="s">
        <v>84</v>
      </c>
      <c r="C2304" s="18" t="s">
        <v>10</v>
      </c>
      <c r="D2304" s="16" t="s">
        <v>83</v>
      </c>
      <c r="E2304" s="9">
        <v>42347742</v>
      </c>
      <c r="F2304" s="9">
        <v>0</v>
      </c>
      <c r="G2304" s="9">
        <v>0</v>
      </c>
      <c r="H2304" s="9">
        <v>0</v>
      </c>
      <c r="I2304" s="9">
        <v>42347742</v>
      </c>
      <c r="J2304" s="9">
        <v>36466112</v>
      </c>
      <c r="K2304" s="9">
        <v>36466112</v>
      </c>
      <c r="L2304" s="5">
        <f t="shared" si="105"/>
        <v>1</v>
      </c>
      <c r="M2304" s="5">
        <f t="shared" si="106"/>
        <v>0.86111113078945267</v>
      </c>
      <c r="N2304" s="31">
        <f t="shared" si="107"/>
        <v>0</v>
      </c>
    </row>
    <row r="2305" spans="1:14" ht="22.5">
      <c r="A2305" s="16" t="s">
        <v>55</v>
      </c>
      <c r="B2305" s="17" t="s">
        <v>212</v>
      </c>
      <c r="C2305" s="18" t="s">
        <v>10</v>
      </c>
      <c r="D2305" s="16" t="s">
        <v>127</v>
      </c>
      <c r="E2305" s="9">
        <v>4124</v>
      </c>
      <c r="F2305" s="9">
        <v>0</v>
      </c>
      <c r="G2305" s="9">
        <v>0</v>
      </c>
      <c r="H2305" s="9">
        <v>0</v>
      </c>
      <c r="I2305" s="9">
        <v>4124</v>
      </c>
      <c r="J2305" s="9">
        <v>941.12</v>
      </c>
      <c r="K2305" s="9">
        <v>941.12</v>
      </c>
      <c r="L2305" s="5">
        <f t="shared" si="105"/>
        <v>1</v>
      </c>
      <c r="M2305" s="5">
        <f t="shared" si="106"/>
        <v>0.22820562560620758</v>
      </c>
      <c r="N2305" s="31">
        <f t="shared" si="107"/>
        <v>0</v>
      </c>
    </row>
    <row r="2306" spans="1:14" ht="22.5">
      <c r="A2306" s="16" t="s">
        <v>55</v>
      </c>
      <c r="B2306" s="17" t="s">
        <v>185</v>
      </c>
      <c r="C2306" s="18" t="s">
        <v>24</v>
      </c>
      <c r="D2306" s="16" t="s">
        <v>87</v>
      </c>
      <c r="E2306" s="9">
        <v>197822488</v>
      </c>
      <c r="F2306" s="9">
        <v>0</v>
      </c>
      <c r="G2306" s="9">
        <v>0</v>
      </c>
      <c r="H2306" s="9">
        <v>0</v>
      </c>
      <c r="I2306" s="9">
        <v>197822488</v>
      </c>
      <c r="J2306" s="9">
        <v>173138529</v>
      </c>
      <c r="K2306" s="9">
        <v>173138529</v>
      </c>
      <c r="L2306" s="5">
        <f t="shared" ref="L2306:L2369" si="108">I2306/E2306</f>
        <v>1</v>
      </c>
      <c r="M2306" s="5">
        <f t="shared" ref="M2306:M2369" si="109">J2306/E2306</f>
        <v>0.87522167348335034</v>
      </c>
      <c r="N2306" s="31">
        <f t="shared" ref="N2306:N2369" si="110">H2306/E2306</f>
        <v>0</v>
      </c>
    </row>
    <row r="2307" spans="1:14" ht="22.5">
      <c r="A2307" s="16" t="s">
        <v>54</v>
      </c>
      <c r="B2307" s="17" t="s">
        <v>178</v>
      </c>
      <c r="C2307" s="18" t="s">
        <v>10</v>
      </c>
      <c r="D2307" s="16" t="s">
        <v>177</v>
      </c>
      <c r="E2307" s="9">
        <v>8243694</v>
      </c>
      <c r="F2307" s="9">
        <v>0</v>
      </c>
      <c r="G2307" s="9">
        <v>0</v>
      </c>
      <c r="H2307" s="9">
        <v>0.59999999962747097</v>
      </c>
      <c r="I2307" s="9">
        <v>8243693.4000000004</v>
      </c>
      <c r="J2307" s="9">
        <v>8243693.4000000004</v>
      </c>
      <c r="K2307" s="9">
        <v>8243693.4000000004</v>
      </c>
      <c r="L2307" s="5">
        <f t="shared" si="108"/>
        <v>0.99999992721709474</v>
      </c>
      <c r="M2307" s="5">
        <f t="shared" si="109"/>
        <v>0.99999992721709474</v>
      </c>
      <c r="N2307" s="31">
        <f t="shared" si="110"/>
        <v>7.2782905288268946E-8</v>
      </c>
    </row>
    <row r="2308" spans="1:14" ht="22.5">
      <c r="A2308" s="16" t="s">
        <v>54</v>
      </c>
      <c r="B2308" s="17" t="s">
        <v>168</v>
      </c>
      <c r="C2308" s="18" t="s">
        <v>10</v>
      </c>
      <c r="D2308" s="16" t="s">
        <v>167</v>
      </c>
      <c r="E2308" s="9">
        <v>1153600</v>
      </c>
      <c r="F2308" s="9">
        <v>0</v>
      </c>
      <c r="G2308" s="9">
        <v>0</v>
      </c>
      <c r="H2308" s="9">
        <v>0</v>
      </c>
      <c r="I2308" s="9">
        <v>1153600</v>
      </c>
      <c r="J2308" s="9">
        <v>1153600</v>
      </c>
      <c r="K2308" s="9">
        <v>1153600</v>
      </c>
      <c r="L2308" s="5">
        <f t="shared" si="108"/>
        <v>1</v>
      </c>
      <c r="M2308" s="5">
        <f t="shared" si="109"/>
        <v>1</v>
      </c>
      <c r="N2308" s="31">
        <f t="shared" si="110"/>
        <v>0</v>
      </c>
    </row>
    <row r="2309" spans="1:14" ht="22.5">
      <c r="A2309" s="16" t="s">
        <v>54</v>
      </c>
      <c r="B2309" s="17" t="s">
        <v>166</v>
      </c>
      <c r="C2309" s="18" t="s">
        <v>10</v>
      </c>
      <c r="D2309" s="16" t="s">
        <v>165</v>
      </c>
      <c r="E2309" s="9">
        <v>1545000</v>
      </c>
      <c r="F2309" s="9">
        <v>0</v>
      </c>
      <c r="G2309" s="9">
        <v>0</v>
      </c>
      <c r="H2309" s="9">
        <v>0</v>
      </c>
      <c r="I2309" s="9">
        <v>1545000</v>
      </c>
      <c r="J2309" s="9">
        <v>1545000</v>
      </c>
      <c r="K2309" s="9">
        <v>1545000</v>
      </c>
      <c r="L2309" s="5">
        <f t="shared" si="108"/>
        <v>1</v>
      </c>
      <c r="M2309" s="5">
        <f t="shared" si="109"/>
        <v>1</v>
      </c>
      <c r="N2309" s="31">
        <f t="shared" si="110"/>
        <v>0</v>
      </c>
    </row>
    <row r="2310" spans="1:14" ht="22.5">
      <c r="A2310" s="16" t="s">
        <v>54</v>
      </c>
      <c r="B2310" s="17" t="s">
        <v>211</v>
      </c>
      <c r="C2310" s="18" t="s">
        <v>10</v>
      </c>
      <c r="D2310" s="16" t="s">
        <v>210</v>
      </c>
      <c r="E2310" s="9">
        <v>309000</v>
      </c>
      <c r="F2310" s="9">
        <v>0</v>
      </c>
      <c r="G2310" s="9">
        <v>0</v>
      </c>
      <c r="H2310" s="9">
        <v>0</v>
      </c>
      <c r="I2310" s="9">
        <v>309000</v>
      </c>
      <c r="J2310" s="9">
        <v>309000</v>
      </c>
      <c r="K2310" s="9">
        <v>309000</v>
      </c>
      <c r="L2310" s="5">
        <f t="shared" si="108"/>
        <v>1</v>
      </c>
      <c r="M2310" s="5">
        <f t="shared" si="109"/>
        <v>1</v>
      </c>
      <c r="N2310" s="31">
        <f t="shared" si="110"/>
        <v>0</v>
      </c>
    </row>
    <row r="2311" spans="1:14" ht="22.5">
      <c r="A2311" s="16" t="s">
        <v>54</v>
      </c>
      <c r="B2311" s="17" t="s">
        <v>164</v>
      </c>
      <c r="C2311" s="18" t="s">
        <v>10</v>
      </c>
      <c r="D2311" s="16" t="s">
        <v>163</v>
      </c>
      <c r="E2311" s="9">
        <v>9192000</v>
      </c>
      <c r="F2311" s="9">
        <v>0</v>
      </c>
      <c r="G2311" s="9">
        <v>103096</v>
      </c>
      <c r="H2311" s="9">
        <v>3950095</v>
      </c>
      <c r="I2311" s="9">
        <v>5138809</v>
      </c>
      <c r="J2311" s="9">
        <v>4919009</v>
      </c>
      <c r="K2311" s="9">
        <v>4919009</v>
      </c>
      <c r="L2311" s="5">
        <f t="shared" si="108"/>
        <v>0.55905232811140126</v>
      </c>
      <c r="M2311" s="5">
        <f t="shared" si="109"/>
        <v>0.53514023063533511</v>
      </c>
      <c r="N2311" s="31">
        <f t="shared" si="110"/>
        <v>0.42973183202785031</v>
      </c>
    </row>
    <row r="2312" spans="1:14" ht="22.5">
      <c r="A2312" s="16" t="s">
        <v>54</v>
      </c>
      <c r="B2312" s="17" t="s">
        <v>209</v>
      </c>
      <c r="C2312" s="18" t="s">
        <v>10</v>
      </c>
      <c r="D2312" s="16" t="s">
        <v>208</v>
      </c>
      <c r="E2312" s="9">
        <v>2825658</v>
      </c>
      <c r="F2312" s="9">
        <v>0</v>
      </c>
      <c r="G2312" s="9">
        <v>0</v>
      </c>
      <c r="H2312" s="9">
        <v>0</v>
      </c>
      <c r="I2312" s="9">
        <v>2825658</v>
      </c>
      <c r="J2312" s="9">
        <v>2825658</v>
      </c>
      <c r="K2312" s="9">
        <v>2825658</v>
      </c>
      <c r="L2312" s="5">
        <f t="shared" si="108"/>
        <v>1</v>
      </c>
      <c r="M2312" s="5">
        <f t="shared" si="109"/>
        <v>1</v>
      </c>
      <c r="N2312" s="31">
        <f t="shared" si="110"/>
        <v>0</v>
      </c>
    </row>
    <row r="2313" spans="1:14" ht="22.5">
      <c r="A2313" s="16" t="s">
        <v>54</v>
      </c>
      <c r="B2313" s="17" t="s">
        <v>162</v>
      </c>
      <c r="C2313" s="18" t="s">
        <v>10</v>
      </c>
      <c r="D2313" s="16" t="s">
        <v>161</v>
      </c>
      <c r="E2313" s="9">
        <v>21253795</v>
      </c>
      <c r="F2313" s="9">
        <v>0</v>
      </c>
      <c r="G2313" s="9">
        <v>0</v>
      </c>
      <c r="H2313" s="9">
        <v>0</v>
      </c>
      <c r="I2313" s="9">
        <v>21253795</v>
      </c>
      <c r="J2313" s="9">
        <v>11253795</v>
      </c>
      <c r="K2313" s="9">
        <v>11253795</v>
      </c>
      <c r="L2313" s="5">
        <f t="shared" si="108"/>
        <v>1</v>
      </c>
      <c r="M2313" s="5">
        <f t="shared" si="109"/>
        <v>0.52949579122222645</v>
      </c>
      <c r="N2313" s="31">
        <f t="shared" si="110"/>
        <v>0</v>
      </c>
    </row>
    <row r="2314" spans="1:14" ht="22.5">
      <c r="A2314" s="16" t="s">
        <v>54</v>
      </c>
      <c r="B2314" s="17" t="s">
        <v>160</v>
      </c>
      <c r="C2314" s="18" t="s">
        <v>10</v>
      </c>
      <c r="D2314" s="16" t="s">
        <v>87</v>
      </c>
      <c r="E2314" s="9">
        <v>41120925</v>
      </c>
      <c r="F2314" s="9">
        <v>0</v>
      </c>
      <c r="G2314" s="9">
        <v>0</v>
      </c>
      <c r="H2314" s="9">
        <v>0</v>
      </c>
      <c r="I2314" s="9">
        <v>41120925</v>
      </c>
      <c r="J2314" s="9">
        <v>34474307</v>
      </c>
      <c r="K2314" s="9">
        <v>34474307</v>
      </c>
      <c r="L2314" s="5">
        <f t="shared" si="108"/>
        <v>1</v>
      </c>
      <c r="M2314" s="5">
        <f t="shared" si="109"/>
        <v>0.83836409322017924</v>
      </c>
      <c r="N2314" s="31">
        <f t="shared" si="110"/>
        <v>0</v>
      </c>
    </row>
    <row r="2315" spans="1:14" ht="22.5">
      <c r="A2315" s="16" t="s">
        <v>54</v>
      </c>
      <c r="B2315" s="17" t="s">
        <v>159</v>
      </c>
      <c r="C2315" s="18" t="s">
        <v>10</v>
      </c>
      <c r="D2315" s="16" t="s">
        <v>85</v>
      </c>
      <c r="E2315" s="9">
        <v>1771550</v>
      </c>
      <c r="F2315" s="9">
        <v>0</v>
      </c>
      <c r="G2315" s="9">
        <v>0</v>
      </c>
      <c r="H2315" s="9">
        <v>62714</v>
      </c>
      <c r="I2315" s="9">
        <v>1708836</v>
      </c>
      <c r="J2315" s="9">
        <v>1694036</v>
      </c>
      <c r="K2315" s="9">
        <v>1694036</v>
      </c>
      <c r="L2315" s="5">
        <f t="shared" si="108"/>
        <v>0.96459936214049846</v>
      </c>
      <c r="M2315" s="5">
        <f t="shared" si="109"/>
        <v>0.95624509610228337</v>
      </c>
      <c r="N2315" s="31">
        <f t="shared" si="110"/>
        <v>3.5400637859501566E-2</v>
      </c>
    </row>
    <row r="2316" spans="1:14" ht="22.5">
      <c r="A2316" s="16" t="s">
        <v>54</v>
      </c>
      <c r="B2316" s="17" t="s">
        <v>158</v>
      </c>
      <c r="C2316" s="18" t="s">
        <v>10</v>
      </c>
      <c r="D2316" s="16" t="s">
        <v>157</v>
      </c>
      <c r="E2316" s="9">
        <v>98200000</v>
      </c>
      <c r="F2316" s="9">
        <v>0</v>
      </c>
      <c r="G2316" s="9">
        <v>68200000</v>
      </c>
      <c r="H2316" s="9">
        <v>4800000</v>
      </c>
      <c r="I2316" s="9">
        <v>25200000</v>
      </c>
      <c r="J2316" s="9">
        <v>0</v>
      </c>
      <c r="K2316" s="9">
        <v>0</v>
      </c>
      <c r="L2316" s="5">
        <f t="shared" si="108"/>
        <v>0.25661914460285135</v>
      </c>
      <c r="M2316" s="5">
        <f t="shared" si="109"/>
        <v>0</v>
      </c>
      <c r="N2316" s="31">
        <f t="shared" si="110"/>
        <v>4.8879837067209775E-2</v>
      </c>
    </row>
    <row r="2317" spans="1:14" ht="22.5">
      <c r="A2317" s="16" t="s">
        <v>54</v>
      </c>
      <c r="B2317" s="17" t="s">
        <v>156</v>
      </c>
      <c r="C2317" s="18" t="s">
        <v>10</v>
      </c>
      <c r="D2317" s="16" t="s">
        <v>155</v>
      </c>
      <c r="E2317" s="9">
        <v>48053996</v>
      </c>
      <c r="F2317" s="9">
        <v>0</v>
      </c>
      <c r="G2317" s="9">
        <v>0</v>
      </c>
      <c r="H2317" s="9">
        <v>0</v>
      </c>
      <c r="I2317" s="9">
        <v>48053996</v>
      </c>
      <c r="J2317" s="9">
        <v>36877996</v>
      </c>
      <c r="K2317" s="9">
        <v>36877996</v>
      </c>
      <c r="L2317" s="5">
        <f t="shared" si="108"/>
        <v>1</v>
      </c>
      <c r="M2317" s="5">
        <f t="shared" si="109"/>
        <v>0.76742829045892458</v>
      </c>
      <c r="N2317" s="31">
        <f t="shared" si="110"/>
        <v>0</v>
      </c>
    </row>
    <row r="2318" spans="1:14" ht="22.5">
      <c r="A2318" s="16" t="s">
        <v>54</v>
      </c>
      <c r="B2318" s="17" t="s">
        <v>154</v>
      </c>
      <c r="C2318" s="18" t="s">
        <v>10</v>
      </c>
      <c r="D2318" s="16" t="s">
        <v>153</v>
      </c>
      <c r="E2318" s="9">
        <v>61380000</v>
      </c>
      <c r="F2318" s="9">
        <v>0</v>
      </c>
      <c r="G2318" s="9">
        <v>0</v>
      </c>
      <c r="H2318" s="9">
        <v>0</v>
      </c>
      <c r="I2318" s="9">
        <v>61380000</v>
      </c>
      <c r="J2318" s="9">
        <v>51908000</v>
      </c>
      <c r="K2318" s="9">
        <v>51908000</v>
      </c>
      <c r="L2318" s="5">
        <f t="shared" si="108"/>
        <v>1</v>
      </c>
      <c r="M2318" s="5">
        <f t="shared" si="109"/>
        <v>0.84568263277940692</v>
      </c>
      <c r="N2318" s="31">
        <f t="shared" si="110"/>
        <v>0</v>
      </c>
    </row>
    <row r="2319" spans="1:14" ht="22.5">
      <c r="A2319" s="16" t="s">
        <v>54</v>
      </c>
      <c r="B2319" s="17" t="s">
        <v>152</v>
      </c>
      <c r="C2319" s="18" t="s">
        <v>10</v>
      </c>
      <c r="D2319" s="16" t="s">
        <v>151</v>
      </c>
      <c r="E2319" s="9">
        <v>21012000</v>
      </c>
      <c r="F2319" s="9">
        <v>0</v>
      </c>
      <c r="G2319" s="9">
        <v>1751000</v>
      </c>
      <c r="H2319" s="9">
        <v>0</v>
      </c>
      <c r="I2319" s="9">
        <v>19261000</v>
      </c>
      <c r="J2319" s="9">
        <v>19261000</v>
      </c>
      <c r="K2319" s="9">
        <v>19261000</v>
      </c>
      <c r="L2319" s="5">
        <f t="shared" si="108"/>
        <v>0.91666666666666663</v>
      </c>
      <c r="M2319" s="5">
        <f t="shared" si="109"/>
        <v>0.91666666666666663</v>
      </c>
      <c r="N2319" s="31">
        <f t="shared" si="110"/>
        <v>0</v>
      </c>
    </row>
    <row r="2320" spans="1:14" ht="22.5">
      <c r="A2320" s="16" t="s">
        <v>54</v>
      </c>
      <c r="B2320" s="17" t="s">
        <v>150</v>
      </c>
      <c r="C2320" s="18" t="s">
        <v>10</v>
      </c>
      <c r="D2320" s="16" t="s">
        <v>149</v>
      </c>
      <c r="E2320" s="9">
        <v>85582433</v>
      </c>
      <c r="F2320" s="9">
        <v>0</v>
      </c>
      <c r="G2320" s="9">
        <v>9122377</v>
      </c>
      <c r="H2320" s="9">
        <v>0</v>
      </c>
      <c r="I2320" s="9">
        <v>76460056</v>
      </c>
      <c r="J2320" s="9">
        <v>76460056</v>
      </c>
      <c r="K2320" s="9">
        <v>76460056</v>
      </c>
      <c r="L2320" s="5">
        <f t="shared" si="108"/>
        <v>0.89340830027582885</v>
      </c>
      <c r="M2320" s="5">
        <f t="shared" si="109"/>
        <v>0.89340830027582885</v>
      </c>
      <c r="N2320" s="31">
        <f t="shared" si="110"/>
        <v>0</v>
      </c>
    </row>
    <row r="2321" spans="1:14" ht="22.5">
      <c r="A2321" s="16" t="s">
        <v>54</v>
      </c>
      <c r="B2321" s="17" t="s">
        <v>148</v>
      </c>
      <c r="C2321" s="18" t="s">
        <v>10</v>
      </c>
      <c r="D2321" s="16" t="s">
        <v>127</v>
      </c>
      <c r="E2321" s="9">
        <v>793044</v>
      </c>
      <c r="F2321" s="9">
        <v>0</v>
      </c>
      <c r="G2321" s="9">
        <v>0</v>
      </c>
      <c r="H2321" s="9">
        <v>768478.69</v>
      </c>
      <c r="I2321" s="9">
        <v>24565.31</v>
      </c>
      <c r="J2321" s="9">
        <v>24565.31</v>
      </c>
      <c r="K2321" s="9">
        <v>24565.31</v>
      </c>
      <c r="L2321" s="5">
        <f t="shared" si="108"/>
        <v>3.0975973590368255E-2</v>
      </c>
      <c r="M2321" s="5">
        <f t="shared" si="109"/>
        <v>3.0975973590368255E-2</v>
      </c>
      <c r="N2321" s="31">
        <f t="shared" si="110"/>
        <v>0.9690240264096317</v>
      </c>
    </row>
    <row r="2322" spans="1:14" ht="22.5">
      <c r="A2322" s="16" t="s">
        <v>54</v>
      </c>
      <c r="B2322" s="17" t="s">
        <v>147</v>
      </c>
      <c r="C2322" s="18" t="s">
        <v>10</v>
      </c>
      <c r="D2322" s="16" t="s">
        <v>146</v>
      </c>
      <c r="E2322" s="9">
        <v>43001863</v>
      </c>
      <c r="F2322" s="9">
        <v>0</v>
      </c>
      <c r="G2322" s="9">
        <v>0</v>
      </c>
      <c r="H2322" s="9">
        <v>0</v>
      </c>
      <c r="I2322" s="9">
        <v>43001863</v>
      </c>
      <c r="J2322" s="9">
        <v>37846668</v>
      </c>
      <c r="K2322" s="9">
        <v>37846668</v>
      </c>
      <c r="L2322" s="5">
        <f t="shared" si="108"/>
        <v>1</v>
      </c>
      <c r="M2322" s="5">
        <f t="shared" si="109"/>
        <v>0.88011693818939896</v>
      </c>
      <c r="N2322" s="31">
        <f t="shared" si="110"/>
        <v>0</v>
      </c>
    </row>
    <row r="2323" spans="1:14" ht="22.5">
      <c r="A2323" s="16" t="s">
        <v>54</v>
      </c>
      <c r="B2323" s="17" t="s">
        <v>145</v>
      </c>
      <c r="C2323" s="18" t="s">
        <v>10</v>
      </c>
      <c r="D2323" s="16" t="s">
        <v>144</v>
      </c>
      <c r="E2323" s="9">
        <v>3466336</v>
      </c>
      <c r="F2323" s="9">
        <v>0</v>
      </c>
      <c r="G2323" s="9">
        <v>0</v>
      </c>
      <c r="H2323" s="9">
        <v>0</v>
      </c>
      <c r="I2323" s="9">
        <v>3466336</v>
      </c>
      <c r="J2323" s="9">
        <v>2018068</v>
      </c>
      <c r="K2323" s="9">
        <v>2018068</v>
      </c>
      <c r="L2323" s="5">
        <f t="shared" si="108"/>
        <v>1</v>
      </c>
      <c r="M2323" s="5">
        <f t="shared" si="109"/>
        <v>0.58219053201997728</v>
      </c>
      <c r="N2323" s="31">
        <f t="shared" si="110"/>
        <v>0</v>
      </c>
    </row>
    <row r="2324" spans="1:14" ht="22.5">
      <c r="A2324" s="16" t="s">
        <v>54</v>
      </c>
      <c r="B2324" s="17" t="s">
        <v>143</v>
      </c>
      <c r="C2324" s="18" t="s">
        <v>10</v>
      </c>
      <c r="D2324" s="16" t="s">
        <v>85</v>
      </c>
      <c r="E2324" s="9">
        <v>3417477</v>
      </c>
      <c r="F2324" s="9">
        <v>0</v>
      </c>
      <c r="G2324" s="9">
        <v>0</v>
      </c>
      <c r="H2324" s="9">
        <v>0</v>
      </c>
      <c r="I2324" s="9">
        <v>3417477</v>
      </c>
      <c r="J2324" s="9">
        <v>2960677</v>
      </c>
      <c r="K2324" s="9">
        <v>2960677</v>
      </c>
      <c r="L2324" s="5">
        <f t="shared" si="108"/>
        <v>1</v>
      </c>
      <c r="M2324" s="5">
        <f t="shared" si="109"/>
        <v>0.86633414065405556</v>
      </c>
      <c r="N2324" s="31">
        <f t="shared" si="110"/>
        <v>0</v>
      </c>
    </row>
    <row r="2325" spans="1:14" ht="22.5">
      <c r="A2325" s="16" t="s">
        <v>54</v>
      </c>
      <c r="B2325" s="17" t="s">
        <v>142</v>
      </c>
      <c r="C2325" s="18" t="s">
        <v>10</v>
      </c>
      <c r="D2325" s="16" t="s">
        <v>141</v>
      </c>
      <c r="E2325" s="9">
        <v>600000</v>
      </c>
      <c r="F2325" s="9">
        <v>0</v>
      </c>
      <c r="G2325" s="9">
        <v>0</v>
      </c>
      <c r="H2325" s="9">
        <v>0</v>
      </c>
      <c r="I2325" s="9">
        <v>600000</v>
      </c>
      <c r="J2325" s="9">
        <v>600000</v>
      </c>
      <c r="K2325" s="9">
        <v>600000</v>
      </c>
      <c r="L2325" s="5">
        <f t="shared" si="108"/>
        <v>1</v>
      </c>
      <c r="M2325" s="5">
        <f t="shared" si="109"/>
        <v>1</v>
      </c>
      <c r="N2325" s="31">
        <f t="shared" si="110"/>
        <v>0</v>
      </c>
    </row>
    <row r="2326" spans="1:14" ht="22.5">
      <c r="A2326" s="16" t="s">
        <v>54</v>
      </c>
      <c r="B2326" s="17" t="s">
        <v>140</v>
      </c>
      <c r="C2326" s="18" t="s">
        <v>10</v>
      </c>
      <c r="D2326" s="16" t="s">
        <v>87</v>
      </c>
      <c r="E2326" s="9">
        <v>31047313</v>
      </c>
      <c r="F2326" s="9">
        <v>0</v>
      </c>
      <c r="G2326" s="9">
        <v>0</v>
      </c>
      <c r="H2326" s="9">
        <v>0</v>
      </c>
      <c r="I2326" s="9">
        <v>31047313</v>
      </c>
      <c r="J2326" s="9">
        <v>23301465</v>
      </c>
      <c r="K2326" s="9">
        <v>23301465</v>
      </c>
      <c r="L2326" s="5">
        <f t="shared" si="108"/>
        <v>1</v>
      </c>
      <c r="M2326" s="5">
        <f t="shared" si="109"/>
        <v>0.75051470637732809</v>
      </c>
      <c r="N2326" s="31">
        <f t="shared" si="110"/>
        <v>0</v>
      </c>
    </row>
    <row r="2327" spans="1:14" ht="22.5">
      <c r="A2327" s="16" t="s">
        <v>54</v>
      </c>
      <c r="B2327" s="17" t="s">
        <v>139</v>
      </c>
      <c r="C2327" s="18" t="s">
        <v>10</v>
      </c>
      <c r="D2327" s="16" t="s">
        <v>85</v>
      </c>
      <c r="E2327" s="9">
        <v>20000000</v>
      </c>
      <c r="F2327" s="9">
        <v>0</v>
      </c>
      <c r="G2327" s="9">
        <v>0</v>
      </c>
      <c r="H2327" s="9">
        <v>2168277</v>
      </c>
      <c r="I2327" s="9">
        <v>17831723</v>
      </c>
      <c r="J2327" s="9">
        <v>13882998</v>
      </c>
      <c r="K2327" s="9">
        <v>13882998</v>
      </c>
      <c r="L2327" s="5">
        <f t="shared" si="108"/>
        <v>0.89158614999999997</v>
      </c>
      <c r="M2327" s="5">
        <f t="shared" si="109"/>
        <v>0.69414989999999999</v>
      </c>
      <c r="N2327" s="31">
        <f t="shared" si="110"/>
        <v>0.10841385000000001</v>
      </c>
    </row>
    <row r="2328" spans="1:14" ht="22.5">
      <c r="A2328" s="16" t="s">
        <v>54</v>
      </c>
      <c r="B2328" s="17" t="s">
        <v>138</v>
      </c>
      <c r="C2328" s="18" t="s">
        <v>10</v>
      </c>
      <c r="D2328" s="16" t="s">
        <v>87</v>
      </c>
      <c r="E2328" s="9">
        <v>30498552</v>
      </c>
      <c r="F2328" s="9">
        <v>0</v>
      </c>
      <c r="G2328" s="9">
        <v>0</v>
      </c>
      <c r="H2328" s="9">
        <v>0</v>
      </c>
      <c r="I2328" s="9">
        <v>30498552</v>
      </c>
      <c r="J2328" s="9">
        <v>26874086</v>
      </c>
      <c r="K2328" s="9">
        <v>26874086</v>
      </c>
      <c r="L2328" s="5">
        <f t="shared" si="108"/>
        <v>1</v>
      </c>
      <c r="M2328" s="5">
        <f t="shared" si="109"/>
        <v>0.88115940717447827</v>
      </c>
      <c r="N2328" s="31">
        <f t="shared" si="110"/>
        <v>0</v>
      </c>
    </row>
    <row r="2329" spans="1:14" ht="22.5">
      <c r="A2329" s="16" t="s">
        <v>54</v>
      </c>
      <c r="B2329" s="17" t="s">
        <v>137</v>
      </c>
      <c r="C2329" s="18" t="s">
        <v>10</v>
      </c>
      <c r="D2329" s="16" t="s">
        <v>85</v>
      </c>
      <c r="E2329" s="9">
        <v>1008629</v>
      </c>
      <c r="F2329" s="9">
        <v>0</v>
      </c>
      <c r="G2329" s="9">
        <v>0</v>
      </c>
      <c r="H2329" s="9">
        <v>445926</v>
      </c>
      <c r="I2329" s="9">
        <v>562703</v>
      </c>
      <c r="J2329" s="9">
        <v>0</v>
      </c>
      <c r="K2329" s="9">
        <v>0</v>
      </c>
      <c r="L2329" s="5">
        <f t="shared" si="108"/>
        <v>0.55788897602587273</v>
      </c>
      <c r="M2329" s="5">
        <f t="shared" si="109"/>
        <v>0</v>
      </c>
      <c r="N2329" s="31">
        <f t="shared" si="110"/>
        <v>0.44211102397412727</v>
      </c>
    </row>
    <row r="2330" spans="1:14" ht="22.5">
      <c r="A2330" s="16" t="s">
        <v>54</v>
      </c>
      <c r="B2330" s="17" t="s">
        <v>136</v>
      </c>
      <c r="C2330" s="18" t="s">
        <v>10</v>
      </c>
      <c r="D2330" s="16" t="s">
        <v>135</v>
      </c>
      <c r="E2330" s="9">
        <v>3515859</v>
      </c>
      <c r="F2330" s="9">
        <v>0</v>
      </c>
      <c r="G2330" s="9">
        <v>0</v>
      </c>
      <c r="H2330" s="9">
        <v>0</v>
      </c>
      <c r="I2330" s="9">
        <v>3515859</v>
      </c>
      <c r="J2330" s="9">
        <v>2518446</v>
      </c>
      <c r="K2330" s="9">
        <v>2518446</v>
      </c>
      <c r="L2330" s="5">
        <f t="shared" si="108"/>
        <v>1</v>
      </c>
      <c r="M2330" s="5">
        <f t="shared" si="109"/>
        <v>0.71631029572005023</v>
      </c>
      <c r="N2330" s="31">
        <f t="shared" si="110"/>
        <v>0</v>
      </c>
    </row>
    <row r="2331" spans="1:14" ht="22.5">
      <c r="A2331" s="16" t="s">
        <v>54</v>
      </c>
      <c r="B2331" s="17" t="s">
        <v>134</v>
      </c>
      <c r="C2331" s="18" t="s">
        <v>10</v>
      </c>
      <c r="D2331" s="16" t="s">
        <v>87</v>
      </c>
      <c r="E2331" s="9">
        <v>133190850</v>
      </c>
      <c r="F2331" s="9">
        <v>0</v>
      </c>
      <c r="G2331" s="9">
        <v>0</v>
      </c>
      <c r="H2331" s="9">
        <v>0</v>
      </c>
      <c r="I2331" s="9">
        <v>133190850</v>
      </c>
      <c r="J2331" s="9">
        <v>117362361</v>
      </c>
      <c r="K2331" s="9">
        <v>117362361</v>
      </c>
      <c r="L2331" s="5">
        <f t="shared" si="108"/>
        <v>1</v>
      </c>
      <c r="M2331" s="5">
        <f t="shared" si="109"/>
        <v>0.88115933639585597</v>
      </c>
      <c r="N2331" s="31">
        <f t="shared" si="110"/>
        <v>0</v>
      </c>
    </row>
    <row r="2332" spans="1:14" ht="22.5">
      <c r="A2332" s="16" t="s">
        <v>54</v>
      </c>
      <c r="B2332" s="17" t="s">
        <v>133</v>
      </c>
      <c r="C2332" s="18" t="s">
        <v>10</v>
      </c>
      <c r="D2332" s="16" t="s">
        <v>85</v>
      </c>
      <c r="E2332" s="9">
        <v>23790318</v>
      </c>
      <c r="F2332" s="9">
        <v>0</v>
      </c>
      <c r="G2332" s="9">
        <v>0</v>
      </c>
      <c r="H2332" s="9">
        <v>1910646</v>
      </c>
      <c r="I2332" s="9">
        <v>21879672</v>
      </c>
      <c r="J2332" s="9">
        <v>18439747</v>
      </c>
      <c r="K2332" s="9">
        <v>18439747</v>
      </c>
      <c r="L2332" s="5">
        <f t="shared" si="108"/>
        <v>0.91968808487553633</v>
      </c>
      <c r="M2332" s="5">
        <f t="shared" si="109"/>
        <v>0.77509459940804493</v>
      </c>
      <c r="N2332" s="31">
        <f t="shared" si="110"/>
        <v>8.0311915124463659E-2</v>
      </c>
    </row>
    <row r="2333" spans="1:14" ht="22.5">
      <c r="A2333" s="16" t="s">
        <v>54</v>
      </c>
      <c r="B2333" s="17" t="s">
        <v>132</v>
      </c>
      <c r="C2333" s="18" t="s">
        <v>10</v>
      </c>
      <c r="D2333" s="16" t="s">
        <v>131</v>
      </c>
      <c r="E2333" s="9">
        <v>128078852</v>
      </c>
      <c r="F2333" s="9">
        <v>0</v>
      </c>
      <c r="G2333" s="9">
        <v>14500000</v>
      </c>
      <c r="H2333" s="9">
        <v>0</v>
      </c>
      <c r="I2333" s="9">
        <v>113578852</v>
      </c>
      <c r="J2333" s="9">
        <v>112095852</v>
      </c>
      <c r="K2333" s="9">
        <v>112095852</v>
      </c>
      <c r="L2333" s="5">
        <f t="shared" si="108"/>
        <v>0.88678849182689423</v>
      </c>
      <c r="M2333" s="5">
        <f t="shared" si="109"/>
        <v>0.87520968723236214</v>
      </c>
      <c r="N2333" s="31">
        <f t="shared" si="110"/>
        <v>0</v>
      </c>
    </row>
    <row r="2334" spans="1:14" ht="22.5">
      <c r="A2334" s="16" t="s">
        <v>54</v>
      </c>
      <c r="B2334" s="17" t="s">
        <v>195</v>
      </c>
      <c r="C2334" s="18" t="s">
        <v>10</v>
      </c>
      <c r="D2334" s="16" t="s">
        <v>194</v>
      </c>
      <c r="E2334" s="9">
        <v>200000</v>
      </c>
      <c r="F2334" s="9">
        <v>0</v>
      </c>
      <c r="G2334" s="9">
        <v>0</v>
      </c>
      <c r="H2334" s="9">
        <v>0</v>
      </c>
      <c r="I2334" s="9">
        <v>200000</v>
      </c>
      <c r="J2334" s="9">
        <v>200000</v>
      </c>
      <c r="K2334" s="9">
        <v>200000</v>
      </c>
      <c r="L2334" s="5">
        <f t="shared" si="108"/>
        <v>1</v>
      </c>
      <c r="M2334" s="5">
        <f t="shared" si="109"/>
        <v>1</v>
      </c>
      <c r="N2334" s="31">
        <f t="shared" si="110"/>
        <v>0</v>
      </c>
    </row>
    <row r="2335" spans="1:14" ht="22.5">
      <c r="A2335" s="16" t="s">
        <v>54</v>
      </c>
      <c r="B2335" s="17" t="s">
        <v>128</v>
      </c>
      <c r="C2335" s="18" t="s">
        <v>10</v>
      </c>
      <c r="D2335" s="16" t="s">
        <v>127</v>
      </c>
      <c r="E2335" s="9">
        <v>17900</v>
      </c>
      <c r="F2335" s="9">
        <v>0</v>
      </c>
      <c r="G2335" s="9">
        <v>0</v>
      </c>
      <c r="H2335" s="9">
        <v>14700</v>
      </c>
      <c r="I2335" s="9">
        <v>3200</v>
      </c>
      <c r="J2335" s="9">
        <v>3200</v>
      </c>
      <c r="K2335" s="9">
        <v>3200</v>
      </c>
      <c r="L2335" s="5">
        <f t="shared" si="108"/>
        <v>0.1787709497206704</v>
      </c>
      <c r="M2335" s="5">
        <f t="shared" si="109"/>
        <v>0.1787709497206704</v>
      </c>
      <c r="N2335" s="31">
        <f t="shared" si="110"/>
        <v>0.82122905027932958</v>
      </c>
    </row>
    <row r="2336" spans="1:14" ht="22.5">
      <c r="A2336" s="16" t="s">
        <v>54</v>
      </c>
      <c r="B2336" s="17" t="s">
        <v>126</v>
      </c>
      <c r="C2336" s="18" t="s">
        <v>37</v>
      </c>
      <c r="D2336" s="16" t="s">
        <v>87</v>
      </c>
      <c r="E2336" s="9">
        <v>198304131</v>
      </c>
      <c r="F2336" s="9">
        <v>0</v>
      </c>
      <c r="G2336" s="9">
        <v>0</v>
      </c>
      <c r="H2336" s="9">
        <v>0</v>
      </c>
      <c r="I2336" s="9">
        <v>198304131</v>
      </c>
      <c r="J2336" s="9">
        <v>174638336</v>
      </c>
      <c r="K2336" s="9">
        <v>174638336</v>
      </c>
      <c r="L2336" s="5">
        <f t="shared" si="108"/>
        <v>1</v>
      </c>
      <c r="M2336" s="5">
        <f t="shared" si="109"/>
        <v>0.88065909227075057</v>
      </c>
      <c r="N2336" s="31">
        <f t="shared" si="110"/>
        <v>0</v>
      </c>
    </row>
    <row r="2337" spans="1:14" ht="22.5">
      <c r="A2337" s="16" t="s">
        <v>54</v>
      </c>
      <c r="B2337" s="17" t="s">
        <v>126</v>
      </c>
      <c r="C2337" s="18" t="s">
        <v>10</v>
      </c>
      <c r="D2337" s="16" t="s">
        <v>87</v>
      </c>
      <c r="E2337" s="9">
        <v>44756843</v>
      </c>
      <c r="F2337" s="9">
        <v>0</v>
      </c>
      <c r="G2337" s="9">
        <v>4081983</v>
      </c>
      <c r="H2337" s="9">
        <v>7026232</v>
      </c>
      <c r="I2337" s="9">
        <v>33648628</v>
      </c>
      <c r="J2337" s="9">
        <v>21706723</v>
      </c>
      <c r="K2337" s="9">
        <v>21706723</v>
      </c>
      <c r="L2337" s="5">
        <f t="shared" si="108"/>
        <v>0.75180968416382721</v>
      </c>
      <c r="M2337" s="5">
        <f t="shared" si="109"/>
        <v>0.48499227257829602</v>
      </c>
      <c r="N2337" s="31">
        <f t="shared" si="110"/>
        <v>0.15698676512997131</v>
      </c>
    </row>
    <row r="2338" spans="1:14" ht="22.5">
      <c r="A2338" s="16" t="s">
        <v>54</v>
      </c>
      <c r="B2338" s="17" t="s">
        <v>125</v>
      </c>
      <c r="C2338" s="18" t="s">
        <v>10</v>
      </c>
      <c r="D2338" s="16" t="s">
        <v>85</v>
      </c>
      <c r="E2338" s="9">
        <v>36630018</v>
      </c>
      <c r="F2338" s="9">
        <v>0</v>
      </c>
      <c r="G2338" s="9">
        <v>0</v>
      </c>
      <c r="H2338" s="9">
        <v>244222</v>
      </c>
      <c r="I2338" s="9">
        <v>36385796</v>
      </c>
      <c r="J2338" s="9">
        <v>34650860</v>
      </c>
      <c r="K2338" s="9">
        <v>34650860</v>
      </c>
      <c r="L2338" s="5">
        <f t="shared" si="108"/>
        <v>0.99333273600902949</v>
      </c>
      <c r="M2338" s="5">
        <f t="shared" si="109"/>
        <v>0.9459689591198126</v>
      </c>
      <c r="N2338" s="31">
        <f t="shared" si="110"/>
        <v>6.6672639909704659E-3</v>
      </c>
    </row>
    <row r="2339" spans="1:14" ht="22.5">
      <c r="A2339" s="16" t="s">
        <v>54</v>
      </c>
      <c r="B2339" s="17" t="s">
        <v>124</v>
      </c>
      <c r="C2339" s="18" t="s">
        <v>37</v>
      </c>
      <c r="D2339" s="16" t="s">
        <v>123</v>
      </c>
      <c r="E2339" s="9">
        <v>2363078024</v>
      </c>
      <c r="F2339" s="9">
        <v>0</v>
      </c>
      <c r="G2339" s="9">
        <v>0</v>
      </c>
      <c r="H2339" s="9">
        <v>1255418</v>
      </c>
      <c r="I2339" s="9">
        <v>2361822606</v>
      </c>
      <c r="J2339" s="9">
        <v>2259990234</v>
      </c>
      <c r="K2339" s="9">
        <v>2259990234</v>
      </c>
      <c r="L2339" s="5">
        <f t="shared" si="108"/>
        <v>0.99946873611990394</v>
      </c>
      <c r="M2339" s="5">
        <f t="shared" si="109"/>
        <v>0.95637563002447856</v>
      </c>
      <c r="N2339" s="31">
        <f t="shared" si="110"/>
        <v>5.3126388009607254E-4</v>
      </c>
    </row>
    <row r="2340" spans="1:14" ht="22.5">
      <c r="A2340" s="16" t="s">
        <v>54</v>
      </c>
      <c r="B2340" s="17" t="s">
        <v>124</v>
      </c>
      <c r="C2340" s="18" t="s">
        <v>10</v>
      </c>
      <c r="D2340" s="16" t="s">
        <v>123</v>
      </c>
      <c r="E2340" s="9">
        <v>151443542</v>
      </c>
      <c r="F2340" s="9">
        <v>0</v>
      </c>
      <c r="G2340" s="9">
        <v>0</v>
      </c>
      <c r="H2340" s="9">
        <v>0</v>
      </c>
      <c r="I2340" s="9">
        <v>151443542</v>
      </c>
      <c r="J2340" s="9">
        <v>135566015</v>
      </c>
      <c r="K2340" s="9">
        <v>135566015</v>
      </c>
      <c r="L2340" s="5">
        <f t="shared" si="108"/>
        <v>1</v>
      </c>
      <c r="M2340" s="5">
        <f t="shared" si="109"/>
        <v>0.89515877144500489</v>
      </c>
      <c r="N2340" s="31">
        <f t="shared" si="110"/>
        <v>0</v>
      </c>
    </row>
    <row r="2341" spans="1:14" ht="22.5">
      <c r="A2341" s="16" t="s">
        <v>54</v>
      </c>
      <c r="B2341" s="17" t="s">
        <v>120</v>
      </c>
      <c r="C2341" s="18" t="s">
        <v>37</v>
      </c>
      <c r="D2341" s="16" t="s">
        <v>119</v>
      </c>
      <c r="E2341" s="9">
        <v>1272244425</v>
      </c>
      <c r="F2341" s="9">
        <v>0</v>
      </c>
      <c r="G2341" s="9">
        <v>0</v>
      </c>
      <c r="H2341" s="9">
        <v>1721184</v>
      </c>
      <c r="I2341" s="9">
        <v>1270523241</v>
      </c>
      <c r="J2341" s="9">
        <v>1217491278</v>
      </c>
      <c r="K2341" s="9">
        <v>1217491278</v>
      </c>
      <c r="L2341" s="5">
        <f t="shared" si="108"/>
        <v>0.99864712788975274</v>
      </c>
      <c r="M2341" s="5">
        <f t="shared" si="109"/>
        <v>0.95696334295196461</v>
      </c>
      <c r="N2341" s="31">
        <f t="shared" si="110"/>
        <v>1.3528721102472113E-3</v>
      </c>
    </row>
    <row r="2342" spans="1:14" ht="22.5">
      <c r="A2342" s="16" t="s">
        <v>54</v>
      </c>
      <c r="B2342" s="17" t="s">
        <v>116</v>
      </c>
      <c r="C2342" s="18" t="s">
        <v>37</v>
      </c>
      <c r="D2342" s="16" t="s">
        <v>115</v>
      </c>
      <c r="E2342" s="9">
        <v>687985362</v>
      </c>
      <c r="F2342" s="9">
        <v>0</v>
      </c>
      <c r="G2342" s="9">
        <v>0</v>
      </c>
      <c r="H2342" s="9">
        <v>18485326</v>
      </c>
      <c r="I2342" s="9">
        <v>669500036</v>
      </c>
      <c r="J2342" s="9">
        <v>624609971</v>
      </c>
      <c r="K2342" s="9">
        <v>624609971</v>
      </c>
      <c r="L2342" s="5">
        <f t="shared" si="108"/>
        <v>0.97313122194015522</v>
      </c>
      <c r="M2342" s="5">
        <f t="shared" si="109"/>
        <v>0.90788264620083592</v>
      </c>
      <c r="N2342" s="31">
        <f t="shared" si="110"/>
        <v>2.6868778059844826E-2</v>
      </c>
    </row>
    <row r="2343" spans="1:14" ht="22.5">
      <c r="A2343" s="16" t="s">
        <v>54</v>
      </c>
      <c r="B2343" s="17" t="s">
        <v>112</v>
      </c>
      <c r="C2343" s="18" t="s">
        <v>37</v>
      </c>
      <c r="D2343" s="16" t="s">
        <v>87</v>
      </c>
      <c r="E2343" s="9">
        <v>31910741</v>
      </c>
      <c r="F2343" s="9">
        <v>0</v>
      </c>
      <c r="G2343" s="9">
        <v>0</v>
      </c>
      <c r="H2343" s="9">
        <v>0</v>
      </c>
      <c r="I2343" s="9">
        <v>31910741</v>
      </c>
      <c r="J2343" s="9">
        <v>28107069</v>
      </c>
      <c r="K2343" s="9">
        <v>28107069</v>
      </c>
      <c r="L2343" s="5">
        <f t="shared" si="108"/>
        <v>1</v>
      </c>
      <c r="M2343" s="5">
        <f t="shared" si="109"/>
        <v>0.88080276794575219</v>
      </c>
      <c r="N2343" s="31">
        <f t="shared" si="110"/>
        <v>0</v>
      </c>
    </row>
    <row r="2344" spans="1:14" ht="22.5">
      <c r="A2344" s="16" t="s">
        <v>54</v>
      </c>
      <c r="B2344" s="17" t="s">
        <v>111</v>
      </c>
      <c r="C2344" s="18" t="s">
        <v>37</v>
      </c>
      <c r="D2344" s="16" t="s">
        <v>85</v>
      </c>
      <c r="E2344" s="9">
        <v>5012910</v>
      </c>
      <c r="F2344" s="9">
        <v>0</v>
      </c>
      <c r="G2344" s="9">
        <v>0</v>
      </c>
      <c r="H2344" s="9">
        <v>928401</v>
      </c>
      <c r="I2344" s="9">
        <v>4084509</v>
      </c>
      <c r="J2344" s="9">
        <v>2467454</v>
      </c>
      <c r="K2344" s="9">
        <v>2467454</v>
      </c>
      <c r="L2344" s="5">
        <f t="shared" si="108"/>
        <v>0.81479799158572563</v>
      </c>
      <c r="M2344" s="5">
        <f t="shared" si="109"/>
        <v>0.49221988824854224</v>
      </c>
      <c r="N2344" s="31">
        <f t="shared" si="110"/>
        <v>0.18520200841427434</v>
      </c>
    </row>
    <row r="2345" spans="1:14" ht="22.5">
      <c r="A2345" s="16" t="s">
        <v>54</v>
      </c>
      <c r="B2345" s="17" t="s">
        <v>110</v>
      </c>
      <c r="C2345" s="18" t="s">
        <v>37</v>
      </c>
      <c r="D2345" s="16" t="s">
        <v>109</v>
      </c>
      <c r="E2345" s="9">
        <v>346362153</v>
      </c>
      <c r="F2345" s="9">
        <v>0</v>
      </c>
      <c r="G2345" s="9">
        <v>0</v>
      </c>
      <c r="H2345" s="9">
        <v>0</v>
      </c>
      <c r="I2345" s="9">
        <v>346362153</v>
      </c>
      <c r="J2345" s="9">
        <v>311725937.69999999</v>
      </c>
      <c r="K2345" s="9">
        <v>311725937.69999999</v>
      </c>
      <c r="L2345" s="5">
        <f t="shared" si="108"/>
        <v>1</v>
      </c>
      <c r="M2345" s="5">
        <f t="shared" si="109"/>
        <v>0.89999999999999991</v>
      </c>
      <c r="N2345" s="31">
        <f t="shared" si="110"/>
        <v>0</v>
      </c>
    </row>
    <row r="2346" spans="1:14" ht="22.5">
      <c r="A2346" s="16" t="s">
        <v>54</v>
      </c>
      <c r="B2346" s="17" t="s">
        <v>108</v>
      </c>
      <c r="C2346" s="18" t="s">
        <v>37</v>
      </c>
      <c r="D2346" s="16" t="s">
        <v>107</v>
      </c>
      <c r="E2346" s="9">
        <v>953592612</v>
      </c>
      <c r="F2346" s="9">
        <v>0</v>
      </c>
      <c r="G2346" s="9">
        <v>0</v>
      </c>
      <c r="H2346" s="9">
        <v>0</v>
      </c>
      <c r="I2346" s="9">
        <v>953592612</v>
      </c>
      <c r="J2346" s="9">
        <v>858233351</v>
      </c>
      <c r="K2346" s="9">
        <v>858233351</v>
      </c>
      <c r="L2346" s="5">
        <f t="shared" si="108"/>
        <v>1</v>
      </c>
      <c r="M2346" s="5">
        <f t="shared" si="109"/>
        <v>0.90000000020973314</v>
      </c>
      <c r="N2346" s="31">
        <f t="shared" si="110"/>
        <v>0</v>
      </c>
    </row>
    <row r="2347" spans="1:14" ht="22.5">
      <c r="A2347" s="16" t="s">
        <v>54</v>
      </c>
      <c r="B2347" s="17" t="s">
        <v>201</v>
      </c>
      <c r="C2347" s="18" t="s">
        <v>37</v>
      </c>
      <c r="D2347" s="16" t="s">
        <v>200</v>
      </c>
      <c r="E2347" s="9">
        <v>449880066</v>
      </c>
      <c r="F2347" s="9">
        <v>0</v>
      </c>
      <c r="G2347" s="9">
        <v>0</v>
      </c>
      <c r="H2347" s="9">
        <v>40978162</v>
      </c>
      <c r="I2347" s="9">
        <v>408901904</v>
      </c>
      <c r="J2347" s="9">
        <v>326593814</v>
      </c>
      <c r="K2347" s="9">
        <v>326593814</v>
      </c>
      <c r="L2347" s="5">
        <f t="shared" si="108"/>
        <v>0.90891314130819922</v>
      </c>
      <c r="M2347" s="5">
        <f t="shared" si="109"/>
        <v>0.72595751330755787</v>
      </c>
      <c r="N2347" s="31">
        <f t="shared" si="110"/>
        <v>9.1086858691800762E-2</v>
      </c>
    </row>
    <row r="2348" spans="1:14" ht="22.5">
      <c r="A2348" s="16" t="s">
        <v>54</v>
      </c>
      <c r="B2348" s="17" t="s">
        <v>201</v>
      </c>
      <c r="C2348" s="18" t="s">
        <v>10</v>
      </c>
      <c r="D2348" s="16" t="s">
        <v>200</v>
      </c>
      <c r="E2348" s="9">
        <v>493848540</v>
      </c>
      <c r="F2348" s="9">
        <v>0</v>
      </c>
      <c r="G2348" s="9">
        <v>0</v>
      </c>
      <c r="H2348" s="9">
        <v>175883</v>
      </c>
      <c r="I2348" s="9">
        <v>493672657</v>
      </c>
      <c r="J2348" s="9">
        <v>493672657</v>
      </c>
      <c r="K2348" s="9">
        <v>493672657</v>
      </c>
      <c r="L2348" s="5">
        <f t="shared" si="108"/>
        <v>0.99964385234387854</v>
      </c>
      <c r="M2348" s="5">
        <f t="shared" si="109"/>
        <v>0.99964385234387854</v>
      </c>
      <c r="N2348" s="31">
        <f t="shared" si="110"/>
        <v>3.5614765612144972E-4</v>
      </c>
    </row>
    <row r="2349" spans="1:14" ht="22.5">
      <c r="A2349" s="16" t="s">
        <v>54</v>
      </c>
      <c r="B2349" s="17" t="s">
        <v>106</v>
      </c>
      <c r="C2349" s="18" t="s">
        <v>37</v>
      </c>
      <c r="D2349" s="16" t="s">
        <v>105</v>
      </c>
      <c r="E2349" s="9">
        <v>52985400</v>
      </c>
      <c r="F2349" s="9">
        <v>0</v>
      </c>
      <c r="G2349" s="9">
        <v>7697482</v>
      </c>
      <c r="H2349" s="9">
        <v>3329410</v>
      </c>
      <c r="I2349" s="9">
        <v>41958508</v>
      </c>
      <c r="J2349" s="9">
        <v>15096441</v>
      </c>
      <c r="K2349" s="9">
        <v>15096441</v>
      </c>
      <c r="L2349" s="5">
        <f t="shared" si="108"/>
        <v>0.79188810502515783</v>
      </c>
      <c r="M2349" s="5">
        <f t="shared" si="109"/>
        <v>0.28491699600267245</v>
      </c>
      <c r="N2349" s="31">
        <f t="shared" si="110"/>
        <v>6.2836366244286165E-2</v>
      </c>
    </row>
    <row r="2350" spans="1:14" ht="22.5">
      <c r="A2350" s="16" t="s">
        <v>54</v>
      </c>
      <c r="B2350" s="17" t="s">
        <v>106</v>
      </c>
      <c r="C2350" s="18" t="s">
        <v>10</v>
      </c>
      <c r="D2350" s="16" t="s">
        <v>105</v>
      </c>
      <c r="E2350" s="9">
        <v>150334883</v>
      </c>
      <c r="F2350" s="9">
        <v>0</v>
      </c>
      <c r="G2350" s="9">
        <v>1969811</v>
      </c>
      <c r="H2350" s="9">
        <v>10742591</v>
      </c>
      <c r="I2350" s="9">
        <v>137622481</v>
      </c>
      <c r="J2350" s="9">
        <v>127355899</v>
      </c>
      <c r="K2350" s="9">
        <v>127355899</v>
      </c>
      <c r="L2350" s="5">
        <f t="shared" si="108"/>
        <v>0.91543943929500382</v>
      </c>
      <c r="M2350" s="5">
        <f t="shared" si="109"/>
        <v>0.84714802352292384</v>
      </c>
      <c r="N2350" s="31">
        <f t="shared" si="110"/>
        <v>7.1457740117441673E-2</v>
      </c>
    </row>
    <row r="2351" spans="1:14" ht="22.5">
      <c r="A2351" s="16" t="s">
        <v>54</v>
      </c>
      <c r="B2351" s="17" t="s">
        <v>191</v>
      </c>
      <c r="C2351" s="18" t="s">
        <v>37</v>
      </c>
      <c r="D2351" s="16" t="s">
        <v>190</v>
      </c>
      <c r="E2351" s="9">
        <v>349279450</v>
      </c>
      <c r="F2351" s="9">
        <v>0</v>
      </c>
      <c r="G2351" s="9">
        <v>0</v>
      </c>
      <c r="H2351" s="9">
        <v>13027535</v>
      </c>
      <c r="I2351" s="9">
        <v>336251915</v>
      </c>
      <c r="J2351" s="9">
        <v>298054594</v>
      </c>
      <c r="K2351" s="9">
        <v>298054594</v>
      </c>
      <c r="L2351" s="5">
        <f t="shared" si="108"/>
        <v>0.96270168485434804</v>
      </c>
      <c r="M2351" s="5">
        <f t="shared" si="109"/>
        <v>0.85334134029356723</v>
      </c>
      <c r="N2351" s="31">
        <f t="shared" si="110"/>
        <v>3.7298315145651996E-2</v>
      </c>
    </row>
    <row r="2352" spans="1:14" ht="22.5">
      <c r="A2352" s="16" t="s">
        <v>54</v>
      </c>
      <c r="B2352" s="17" t="s">
        <v>191</v>
      </c>
      <c r="C2352" s="18" t="s">
        <v>10</v>
      </c>
      <c r="D2352" s="16" t="s">
        <v>190</v>
      </c>
      <c r="E2352" s="9">
        <v>6071125</v>
      </c>
      <c r="F2352" s="9">
        <v>0</v>
      </c>
      <c r="G2352" s="9">
        <v>0</v>
      </c>
      <c r="H2352" s="9">
        <v>6071125</v>
      </c>
      <c r="I2352" s="9">
        <v>0</v>
      </c>
      <c r="J2352" s="9">
        <v>0</v>
      </c>
      <c r="K2352" s="9">
        <v>0</v>
      </c>
      <c r="L2352" s="5">
        <f t="shared" si="108"/>
        <v>0</v>
      </c>
      <c r="M2352" s="5">
        <f t="shared" si="109"/>
        <v>0</v>
      </c>
      <c r="N2352" s="31">
        <f t="shared" si="110"/>
        <v>1</v>
      </c>
    </row>
    <row r="2353" spans="1:14" ht="22.5">
      <c r="A2353" s="16" t="s">
        <v>54</v>
      </c>
      <c r="B2353" s="17" t="s">
        <v>104</v>
      </c>
      <c r="C2353" s="18" t="s">
        <v>37</v>
      </c>
      <c r="D2353" s="16" t="s">
        <v>87</v>
      </c>
      <c r="E2353" s="9">
        <v>399031200</v>
      </c>
      <c r="F2353" s="9">
        <v>0</v>
      </c>
      <c r="G2353" s="9">
        <v>0</v>
      </c>
      <c r="H2353" s="9">
        <v>0</v>
      </c>
      <c r="I2353" s="9">
        <v>399031200</v>
      </c>
      <c r="J2353" s="9">
        <v>351892110</v>
      </c>
      <c r="K2353" s="9">
        <v>351892110</v>
      </c>
      <c r="L2353" s="5">
        <f t="shared" si="108"/>
        <v>1</v>
      </c>
      <c r="M2353" s="5">
        <f t="shared" si="109"/>
        <v>0.88186615482699093</v>
      </c>
      <c r="N2353" s="31">
        <f t="shared" si="110"/>
        <v>0</v>
      </c>
    </row>
    <row r="2354" spans="1:14" ht="22.5">
      <c r="A2354" s="16" t="s">
        <v>54</v>
      </c>
      <c r="B2354" s="17" t="s">
        <v>104</v>
      </c>
      <c r="C2354" s="18" t="s">
        <v>10</v>
      </c>
      <c r="D2354" s="16" t="s">
        <v>87</v>
      </c>
      <c r="E2354" s="9">
        <v>31267232</v>
      </c>
      <c r="F2354" s="9">
        <v>0</v>
      </c>
      <c r="G2354" s="9">
        <v>0</v>
      </c>
      <c r="H2354" s="9">
        <v>0</v>
      </c>
      <c r="I2354" s="9">
        <v>31267232</v>
      </c>
      <c r="J2354" s="9">
        <v>16606241</v>
      </c>
      <c r="K2354" s="9">
        <v>16606241</v>
      </c>
      <c r="L2354" s="5">
        <f t="shared" si="108"/>
        <v>1</v>
      </c>
      <c r="M2354" s="5">
        <f t="shared" si="109"/>
        <v>0.53110684693803401</v>
      </c>
      <c r="N2354" s="31">
        <f t="shared" si="110"/>
        <v>0</v>
      </c>
    </row>
    <row r="2355" spans="1:14" ht="22.5">
      <c r="A2355" s="16" t="s">
        <v>54</v>
      </c>
      <c r="B2355" s="17" t="s">
        <v>103</v>
      </c>
      <c r="C2355" s="18" t="s">
        <v>37</v>
      </c>
      <c r="D2355" s="16" t="s">
        <v>85</v>
      </c>
      <c r="E2355" s="9">
        <v>100162517</v>
      </c>
      <c r="F2355" s="9">
        <v>0</v>
      </c>
      <c r="G2355" s="9">
        <v>2964372</v>
      </c>
      <c r="H2355" s="9">
        <v>5302572</v>
      </c>
      <c r="I2355" s="9">
        <v>91895573</v>
      </c>
      <c r="J2355" s="9">
        <v>79353512</v>
      </c>
      <c r="K2355" s="9">
        <v>79353512</v>
      </c>
      <c r="L2355" s="5">
        <f t="shared" si="108"/>
        <v>0.91746469390340901</v>
      </c>
      <c r="M2355" s="5">
        <f t="shared" si="109"/>
        <v>0.7922475829955431</v>
      </c>
      <c r="N2355" s="31">
        <f t="shared" si="110"/>
        <v>5.2939684013731406E-2</v>
      </c>
    </row>
    <row r="2356" spans="1:14" ht="33.75">
      <c r="A2356" s="16" t="s">
        <v>54</v>
      </c>
      <c r="B2356" s="17" t="s">
        <v>102</v>
      </c>
      <c r="C2356" s="18" t="s">
        <v>37</v>
      </c>
      <c r="D2356" s="16" t="s">
        <v>101</v>
      </c>
      <c r="E2356" s="9">
        <v>11761767</v>
      </c>
      <c r="F2356" s="9">
        <v>0</v>
      </c>
      <c r="G2356" s="9">
        <v>0</v>
      </c>
      <c r="H2356" s="9">
        <v>598137</v>
      </c>
      <c r="I2356" s="9">
        <v>11163630</v>
      </c>
      <c r="J2356" s="9">
        <v>5930070</v>
      </c>
      <c r="K2356" s="9">
        <v>5930070</v>
      </c>
      <c r="L2356" s="5">
        <f t="shared" si="108"/>
        <v>0.9491456513294303</v>
      </c>
      <c r="M2356" s="5">
        <f t="shared" si="109"/>
        <v>0.50418189715881978</v>
      </c>
      <c r="N2356" s="31">
        <f t="shared" si="110"/>
        <v>5.0854348670569649E-2</v>
      </c>
    </row>
    <row r="2357" spans="1:14" ht="22.5">
      <c r="A2357" s="16" t="s">
        <v>54</v>
      </c>
      <c r="B2357" s="17" t="s">
        <v>100</v>
      </c>
      <c r="C2357" s="18" t="s">
        <v>10</v>
      </c>
      <c r="D2357" s="16" t="s">
        <v>99</v>
      </c>
      <c r="E2357" s="9">
        <v>138283617</v>
      </c>
      <c r="F2357" s="9">
        <v>0</v>
      </c>
      <c r="G2357" s="9">
        <v>0</v>
      </c>
      <c r="H2357" s="9">
        <v>305326</v>
      </c>
      <c r="I2357" s="9">
        <v>137978291</v>
      </c>
      <c r="J2357" s="9">
        <v>118424550</v>
      </c>
      <c r="K2357" s="9">
        <v>118424550</v>
      </c>
      <c r="L2357" s="5">
        <f t="shared" si="108"/>
        <v>0.99779203056281063</v>
      </c>
      <c r="M2357" s="5">
        <f t="shared" si="109"/>
        <v>0.85638886636874711</v>
      </c>
      <c r="N2357" s="31">
        <f t="shared" si="110"/>
        <v>2.2079694371893673E-3</v>
      </c>
    </row>
    <row r="2358" spans="1:14" ht="22.5">
      <c r="A2358" s="16" t="s">
        <v>54</v>
      </c>
      <c r="B2358" s="17" t="s">
        <v>98</v>
      </c>
      <c r="C2358" s="18" t="s">
        <v>37</v>
      </c>
      <c r="D2358" s="16" t="s">
        <v>97</v>
      </c>
      <c r="E2358" s="9">
        <v>483858266</v>
      </c>
      <c r="F2358" s="9">
        <v>0</v>
      </c>
      <c r="G2358" s="9">
        <v>0</v>
      </c>
      <c r="H2358" s="9">
        <v>6347326</v>
      </c>
      <c r="I2358" s="9">
        <v>477510940</v>
      </c>
      <c r="J2358" s="9">
        <v>378787540</v>
      </c>
      <c r="K2358" s="9">
        <v>378787540</v>
      </c>
      <c r="L2358" s="5">
        <f t="shared" si="108"/>
        <v>0.98688184857836037</v>
      </c>
      <c r="M2358" s="5">
        <f t="shared" si="109"/>
        <v>0.78284813263890796</v>
      </c>
      <c r="N2358" s="31">
        <f t="shared" si="110"/>
        <v>1.3118151421639659E-2</v>
      </c>
    </row>
    <row r="2359" spans="1:14" ht="22.5">
      <c r="A2359" s="16" t="s">
        <v>54</v>
      </c>
      <c r="B2359" s="17" t="s">
        <v>96</v>
      </c>
      <c r="C2359" s="18" t="s">
        <v>37</v>
      </c>
      <c r="D2359" s="16" t="s">
        <v>87</v>
      </c>
      <c r="E2359" s="9">
        <v>69305460</v>
      </c>
      <c r="F2359" s="9">
        <v>0</v>
      </c>
      <c r="G2359" s="9">
        <v>0</v>
      </c>
      <c r="H2359" s="9">
        <v>6</v>
      </c>
      <c r="I2359" s="9">
        <v>69305454</v>
      </c>
      <c r="J2359" s="9">
        <v>56258271</v>
      </c>
      <c r="K2359" s="9">
        <v>56258271</v>
      </c>
      <c r="L2359" s="5">
        <f t="shared" si="108"/>
        <v>0.99999991342673433</v>
      </c>
      <c r="M2359" s="5">
        <f t="shared" si="109"/>
        <v>0.81174370677288632</v>
      </c>
      <c r="N2359" s="31">
        <f t="shared" si="110"/>
        <v>8.6573265656125788E-8</v>
      </c>
    </row>
    <row r="2360" spans="1:14" ht="22.5">
      <c r="A2360" s="16" t="s">
        <v>54</v>
      </c>
      <c r="B2360" s="17" t="s">
        <v>95</v>
      </c>
      <c r="C2360" s="18" t="s">
        <v>37</v>
      </c>
      <c r="D2360" s="16" t="s">
        <v>85</v>
      </c>
      <c r="E2360" s="9">
        <v>6200000</v>
      </c>
      <c r="F2360" s="9">
        <v>0</v>
      </c>
      <c r="G2360" s="9">
        <v>0</v>
      </c>
      <c r="H2360" s="9">
        <v>1203911</v>
      </c>
      <c r="I2360" s="9">
        <v>4996089</v>
      </c>
      <c r="J2360" s="9">
        <v>3594689</v>
      </c>
      <c r="K2360" s="9">
        <v>3594689</v>
      </c>
      <c r="L2360" s="5">
        <f t="shared" si="108"/>
        <v>0.80582080645161291</v>
      </c>
      <c r="M2360" s="5">
        <f t="shared" si="109"/>
        <v>0.57978854838709681</v>
      </c>
      <c r="N2360" s="31">
        <f t="shared" si="110"/>
        <v>0.19417919354838709</v>
      </c>
    </row>
    <row r="2361" spans="1:14" ht="33.75">
      <c r="A2361" s="16" t="s">
        <v>54</v>
      </c>
      <c r="B2361" s="17" t="s">
        <v>90</v>
      </c>
      <c r="C2361" s="18" t="s">
        <v>10</v>
      </c>
      <c r="D2361" s="16" t="s">
        <v>89</v>
      </c>
      <c r="E2361" s="9">
        <v>10000000</v>
      </c>
      <c r="F2361" s="9">
        <v>0</v>
      </c>
      <c r="G2361" s="9">
        <v>0</v>
      </c>
      <c r="H2361" s="9">
        <v>0</v>
      </c>
      <c r="I2361" s="9">
        <v>10000000</v>
      </c>
      <c r="J2361" s="9">
        <v>8449000</v>
      </c>
      <c r="K2361" s="9">
        <v>8449000</v>
      </c>
      <c r="L2361" s="5">
        <f t="shared" si="108"/>
        <v>1</v>
      </c>
      <c r="M2361" s="5">
        <f t="shared" si="109"/>
        <v>0.84489999999999998</v>
      </c>
      <c r="N2361" s="31">
        <f t="shared" si="110"/>
        <v>0</v>
      </c>
    </row>
    <row r="2362" spans="1:14" ht="22.5">
      <c r="A2362" s="16" t="s">
        <v>54</v>
      </c>
      <c r="B2362" s="17" t="s">
        <v>88</v>
      </c>
      <c r="C2362" s="18" t="s">
        <v>37</v>
      </c>
      <c r="D2362" s="16" t="s">
        <v>87</v>
      </c>
      <c r="E2362" s="9">
        <v>64013020</v>
      </c>
      <c r="F2362" s="9">
        <v>0</v>
      </c>
      <c r="G2362" s="9">
        <v>0</v>
      </c>
      <c r="H2362" s="9">
        <v>0</v>
      </c>
      <c r="I2362" s="9">
        <v>64013020</v>
      </c>
      <c r="J2362" s="9">
        <v>56405671</v>
      </c>
      <c r="K2362" s="9">
        <v>56405671</v>
      </c>
      <c r="L2362" s="5">
        <f t="shared" si="108"/>
        <v>1</v>
      </c>
      <c r="M2362" s="5">
        <f t="shared" si="109"/>
        <v>0.88115934852003541</v>
      </c>
      <c r="N2362" s="31">
        <f t="shared" si="110"/>
        <v>0</v>
      </c>
    </row>
    <row r="2363" spans="1:14" ht="22.5">
      <c r="A2363" s="16" t="s">
        <v>54</v>
      </c>
      <c r="B2363" s="17" t="s">
        <v>86</v>
      </c>
      <c r="C2363" s="18" t="s">
        <v>37</v>
      </c>
      <c r="D2363" s="16" t="s">
        <v>85</v>
      </c>
      <c r="E2363" s="9">
        <v>2715893</v>
      </c>
      <c r="F2363" s="9">
        <v>0</v>
      </c>
      <c r="G2363" s="9">
        <v>0</v>
      </c>
      <c r="H2363" s="9">
        <v>114841</v>
      </c>
      <c r="I2363" s="9">
        <v>2601052</v>
      </c>
      <c r="J2363" s="9">
        <v>2009306</v>
      </c>
      <c r="K2363" s="9">
        <v>2009306</v>
      </c>
      <c r="L2363" s="5">
        <f t="shared" si="108"/>
        <v>0.95771519717455733</v>
      </c>
      <c r="M2363" s="5">
        <f t="shared" si="109"/>
        <v>0.73983253390321346</v>
      </c>
      <c r="N2363" s="31">
        <f t="shared" si="110"/>
        <v>4.2284802825442683E-2</v>
      </c>
    </row>
    <row r="2364" spans="1:14" ht="22.5">
      <c r="A2364" s="16" t="s">
        <v>53</v>
      </c>
      <c r="B2364" s="17" t="s">
        <v>178</v>
      </c>
      <c r="C2364" s="18" t="s">
        <v>10</v>
      </c>
      <c r="D2364" s="16" t="s">
        <v>177</v>
      </c>
      <c r="E2364" s="9">
        <v>5195132</v>
      </c>
      <c r="F2364" s="9">
        <v>0</v>
      </c>
      <c r="G2364" s="9">
        <v>0</v>
      </c>
      <c r="H2364" s="9">
        <v>0</v>
      </c>
      <c r="I2364" s="9">
        <v>5195132</v>
      </c>
      <c r="J2364" s="9">
        <v>5195132</v>
      </c>
      <c r="K2364" s="9">
        <v>5195132</v>
      </c>
      <c r="L2364" s="5">
        <f t="shared" si="108"/>
        <v>1</v>
      </c>
      <c r="M2364" s="5">
        <f t="shared" si="109"/>
        <v>1</v>
      </c>
      <c r="N2364" s="31">
        <f t="shared" si="110"/>
        <v>0</v>
      </c>
    </row>
    <row r="2365" spans="1:14" ht="22.5">
      <c r="A2365" s="16" t="s">
        <v>53</v>
      </c>
      <c r="B2365" s="17" t="s">
        <v>176</v>
      </c>
      <c r="C2365" s="18" t="s">
        <v>10</v>
      </c>
      <c r="D2365" s="16" t="s">
        <v>175</v>
      </c>
      <c r="E2365" s="9">
        <v>118257762</v>
      </c>
      <c r="F2365" s="9">
        <v>0</v>
      </c>
      <c r="G2365" s="9">
        <v>1000000</v>
      </c>
      <c r="H2365" s="9">
        <v>0</v>
      </c>
      <c r="I2365" s="9">
        <v>117257762</v>
      </c>
      <c r="J2365" s="9">
        <v>108743005</v>
      </c>
      <c r="K2365" s="9">
        <v>108743005</v>
      </c>
      <c r="L2365" s="5">
        <f t="shared" si="108"/>
        <v>0.99154389544425847</v>
      </c>
      <c r="M2365" s="5">
        <f t="shared" si="109"/>
        <v>0.91954221998552621</v>
      </c>
      <c r="N2365" s="31">
        <f t="shared" si="110"/>
        <v>0</v>
      </c>
    </row>
    <row r="2366" spans="1:14" ht="22.5">
      <c r="A2366" s="16" t="s">
        <v>53</v>
      </c>
      <c r="B2366" s="17" t="s">
        <v>174</v>
      </c>
      <c r="C2366" s="18" t="s">
        <v>10</v>
      </c>
      <c r="D2366" s="16" t="s">
        <v>173</v>
      </c>
      <c r="E2366" s="9">
        <v>6985000</v>
      </c>
      <c r="F2366" s="9">
        <v>0</v>
      </c>
      <c r="G2366" s="9">
        <v>0</v>
      </c>
      <c r="H2366" s="9">
        <v>0</v>
      </c>
      <c r="I2366" s="9">
        <v>6985000</v>
      </c>
      <c r="J2366" s="9">
        <v>6985000</v>
      </c>
      <c r="K2366" s="9">
        <v>6985000</v>
      </c>
      <c r="L2366" s="5">
        <f t="shared" si="108"/>
        <v>1</v>
      </c>
      <c r="M2366" s="5">
        <f t="shared" si="109"/>
        <v>1</v>
      </c>
      <c r="N2366" s="31">
        <f t="shared" si="110"/>
        <v>0</v>
      </c>
    </row>
    <row r="2367" spans="1:14" ht="22.5">
      <c r="A2367" s="16" t="s">
        <v>53</v>
      </c>
      <c r="B2367" s="17" t="s">
        <v>172</v>
      </c>
      <c r="C2367" s="18" t="s">
        <v>10</v>
      </c>
      <c r="D2367" s="16" t="s">
        <v>171</v>
      </c>
      <c r="E2367" s="9">
        <v>3704218</v>
      </c>
      <c r="F2367" s="9">
        <v>0</v>
      </c>
      <c r="G2367" s="9">
        <v>0</v>
      </c>
      <c r="H2367" s="9">
        <v>0</v>
      </c>
      <c r="I2367" s="9">
        <v>3704218</v>
      </c>
      <c r="J2367" s="9">
        <v>0</v>
      </c>
      <c r="K2367" s="9">
        <v>0</v>
      </c>
      <c r="L2367" s="5">
        <f t="shared" si="108"/>
        <v>1</v>
      </c>
      <c r="M2367" s="5">
        <f t="shared" si="109"/>
        <v>0</v>
      </c>
      <c r="N2367" s="31">
        <f t="shared" si="110"/>
        <v>0</v>
      </c>
    </row>
    <row r="2368" spans="1:14" ht="22.5">
      <c r="A2368" s="16" t="s">
        <v>53</v>
      </c>
      <c r="B2368" s="17" t="s">
        <v>170</v>
      </c>
      <c r="C2368" s="18" t="s">
        <v>10</v>
      </c>
      <c r="D2368" s="16" t="s">
        <v>169</v>
      </c>
      <c r="E2368" s="9">
        <v>19893108</v>
      </c>
      <c r="F2368" s="9">
        <v>0</v>
      </c>
      <c r="G2368" s="9">
        <v>0</v>
      </c>
      <c r="H2368" s="9">
        <v>0</v>
      </c>
      <c r="I2368" s="9">
        <v>19893108</v>
      </c>
      <c r="J2368" s="9">
        <v>1287600</v>
      </c>
      <c r="K2368" s="9">
        <v>1287600</v>
      </c>
      <c r="L2368" s="5">
        <f t="shared" si="108"/>
        <v>1</v>
      </c>
      <c r="M2368" s="5">
        <f t="shared" si="109"/>
        <v>6.4725934228075377E-2</v>
      </c>
      <c r="N2368" s="31">
        <f t="shared" si="110"/>
        <v>0</v>
      </c>
    </row>
    <row r="2369" spans="1:14" ht="22.5">
      <c r="A2369" s="16" t="s">
        <v>53</v>
      </c>
      <c r="B2369" s="17" t="s">
        <v>168</v>
      </c>
      <c r="C2369" s="18" t="s">
        <v>10</v>
      </c>
      <c r="D2369" s="16" t="s">
        <v>167</v>
      </c>
      <c r="E2369" s="9">
        <v>2470000</v>
      </c>
      <c r="F2369" s="9">
        <v>0</v>
      </c>
      <c r="G2369" s="9">
        <v>0</v>
      </c>
      <c r="H2369" s="9">
        <v>0</v>
      </c>
      <c r="I2369" s="9">
        <v>2470000</v>
      </c>
      <c r="J2369" s="9">
        <v>2470000</v>
      </c>
      <c r="K2369" s="9">
        <v>2470000</v>
      </c>
      <c r="L2369" s="5">
        <f t="shared" si="108"/>
        <v>1</v>
      </c>
      <c r="M2369" s="5">
        <f t="shared" si="109"/>
        <v>1</v>
      </c>
      <c r="N2369" s="31">
        <f t="shared" si="110"/>
        <v>0</v>
      </c>
    </row>
    <row r="2370" spans="1:14" ht="22.5">
      <c r="A2370" s="16" t="s">
        <v>53</v>
      </c>
      <c r="B2370" s="17" t="s">
        <v>166</v>
      </c>
      <c r="C2370" s="18" t="s">
        <v>10</v>
      </c>
      <c r="D2370" s="16" t="s">
        <v>165</v>
      </c>
      <c r="E2370" s="9">
        <v>7550838</v>
      </c>
      <c r="F2370" s="9">
        <v>0</v>
      </c>
      <c r="G2370" s="9">
        <v>268764</v>
      </c>
      <c r="H2370" s="9">
        <v>0</v>
      </c>
      <c r="I2370" s="9">
        <v>7282074</v>
      </c>
      <c r="J2370" s="9">
        <v>1680000</v>
      </c>
      <c r="K2370" s="9">
        <v>1680000</v>
      </c>
      <c r="L2370" s="5">
        <f t="shared" ref="L2370:L2433" si="111">I2370/E2370</f>
        <v>0.96440606989581823</v>
      </c>
      <c r="M2370" s="5">
        <f t="shared" ref="M2370:M2433" si="112">J2370/E2370</f>
        <v>0.22249186116825709</v>
      </c>
      <c r="N2370" s="31">
        <f t="shared" ref="N2370:N2433" si="113">H2370/E2370</f>
        <v>0</v>
      </c>
    </row>
    <row r="2371" spans="1:14" ht="22.5">
      <c r="A2371" s="16" t="s">
        <v>53</v>
      </c>
      <c r="B2371" s="17" t="s">
        <v>207</v>
      </c>
      <c r="C2371" s="18" t="s">
        <v>10</v>
      </c>
      <c r="D2371" s="16" t="s">
        <v>206</v>
      </c>
      <c r="E2371" s="9">
        <v>8524590</v>
      </c>
      <c r="F2371" s="9">
        <v>0</v>
      </c>
      <c r="G2371" s="9">
        <v>0</v>
      </c>
      <c r="H2371" s="9">
        <v>0</v>
      </c>
      <c r="I2371" s="9">
        <v>8524590</v>
      </c>
      <c r="J2371" s="9">
        <v>7502045</v>
      </c>
      <c r="K2371" s="9">
        <v>7502045</v>
      </c>
      <c r="L2371" s="5">
        <f t="shared" si="111"/>
        <v>1</v>
      </c>
      <c r="M2371" s="5">
        <f t="shared" si="112"/>
        <v>0.88004760346245392</v>
      </c>
      <c r="N2371" s="31">
        <f t="shared" si="113"/>
        <v>0</v>
      </c>
    </row>
    <row r="2372" spans="1:14" ht="22.5">
      <c r="A2372" s="16" t="s">
        <v>53</v>
      </c>
      <c r="B2372" s="17" t="s">
        <v>164</v>
      </c>
      <c r="C2372" s="18" t="s">
        <v>10</v>
      </c>
      <c r="D2372" s="16" t="s">
        <v>163</v>
      </c>
      <c r="E2372" s="9">
        <v>5807000</v>
      </c>
      <c r="F2372" s="9">
        <v>0</v>
      </c>
      <c r="G2372" s="9">
        <v>2329226</v>
      </c>
      <c r="H2372" s="9">
        <v>0</v>
      </c>
      <c r="I2372" s="9">
        <v>3477774</v>
      </c>
      <c r="J2372" s="9">
        <v>3368898</v>
      </c>
      <c r="K2372" s="9">
        <v>3368898</v>
      </c>
      <c r="L2372" s="5">
        <f t="shared" si="111"/>
        <v>0.59889340451179607</v>
      </c>
      <c r="M2372" s="5">
        <f t="shared" si="112"/>
        <v>0.58014430859307731</v>
      </c>
      <c r="N2372" s="31">
        <f t="shared" si="113"/>
        <v>0</v>
      </c>
    </row>
    <row r="2373" spans="1:14" ht="22.5">
      <c r="A2373" s="16" t="s">
        <v>53</v>
      </c>
      <c r="B2373" s="17" t="s">
        <v>162</v>
      </c>
      <c r="C2373" s="18" t="s">
        <v>10</v>
      </c>
      <c r="D2373" s="16" t="s">
        <v>161</v>
      </c>
      <c r="E2373" s="9">
        <v>13591224</v>
      </c>
      <c r="F2373" s="9">
        <v>0</v>
      </c>
      <c r="G2373" s="9">
        <v>0</v>
      </c>
      <c r="H2373" s="9">
        <v>0</v>
      </c>
      <c r="I2373" s="9">
        <v>13591224</v>
      </c>
      <c r="J2373" s="9">
        <v>4852500</v>
      </c>
      <c r="K2373" s="9">
        <v>4852500</v>
      </c>
      <c r="L2373" s="5">
        <f t="shared" si="111"/>
        <v>1</v>
      </c>
      <c r="M2373" s="5">
        <f t="shared" si="112"/>
        <v>0.35703186114804669</v>
      </c>
      <c r="N2373" s="31">
        <f t="shared" si="113"/>
        <v>0</v>
      </c>
    </row>
    <row r="2374" spans="1:14" ht="22.5">
      <c r="A2374" s="16" t="s">
        <v>53</v>
      </c>
      <c r="B2374" s="17" t="s">
        <v>160</v>
      </c>
      <c r="C2374" s="18" t="s">
        <v>10</v>
      </c>
      <c r="D2374" s="16" t="s">
        <v>87</v>
      </c>
      <c r="E2374" s="9">
        <v>40876767</v>
      </c>
      <c r="F2374" s="9">
        <v>0</v>
      </c>
      <c r="G2374" s="9">
        <v>0</v>
      </c>
      <c r="H2374" s="9">
        <v>0</v>
      </c>
      <c r="I2374" s="9">
        <v>40876767</v>
      </c>
      <c r="J2374" s="9">
        <v>34564953</v>
      </c>
      <c r="K2374" s="9">
        <v>34564953</v>
      </c>
      <c r="L2374" s="5">
        <f t="shared" si="111"/>
        <v>1</v>
      </c>
      <c r="M2374" s="5">
        <f t="shared" si="112"/>
        <v>0.84558920718950203</v>
      </c>
      <c r="N2374" s="31">
        <f t="shared" si="113"/>
        <v>0</v>
      </c>
    </row>
    <row r="2375" spans="1:14" ht="22.5">
      <c r="A2375" s="16" t="s">
        <v>53</v>
      </c>
      <c r="B2375" s="17" t="s">
        <v>159</v>
      </c>
      <c r="C2375" s="18" t="s">
        <v>10</v>
      </c>
      <c r="D2375" s="16" t="s">
        <v>85</v>
      </c>
      <c r="E2375" s="9">
        <v>2467361</v>
      </c>
      <c r="F2375" s="9">
        <v>0</v>
      </c>
      <c r="G2375" s="9">
        <v>699283</v>
      </c>
      <c r="H2375" s="9">
        <v>0</v>
      </c>
      <c r="I2375" s="9">
        <v>1768078</v>
      </c>
      <c r="J2375" s="9">
        <v>1371150</v>
      </c>
      <c r="K2375" s="9">
        <v>1371150</v>
      </c>
      <c r="L2375" s="5">
        <f t="shared" si="111"/>
        <v>0.71658666891468248</v>
      </c>
      <c r="M2375" s="5">
        <f t="shared" si="112"/>
        <v>0.55571519530380842</v>
      </c>
      <c r="N2375" s="31">
        <f t="shared" si="113"/>
        <v>0</v>
      </c>
    </row>
    <row r="2376" spans="1:14" ht="22.5">
      <c r="A2376" s="16" t="s">
        <v>53</v>
      </c>
      <c r="B2376" s="17" t="s">
        <v>158</v>
      </c>
      <c r="C2376" s="18" t="s">
        <v>10</v>
      </c>
      <c r="D2376" s="16" t="s">
        <v>157</v>
      </c>
      <c r="E2376" s="9">
        <v>92109460</v>
      </c>
      <c r="F2376" s="9">
        <v>0</v>
      </c>
      <c r="G2376" s="9">
        <v>65190998</v>
      </c>
      <c r="H2376" s="9">
        <v>5538462</v>
      </c>
      <c r="I2376" s="9">
        <v>21380000</v>
      </c>
      <c r="J2376" s="9">
        <v>0</v>
      </c>
      <c r="K2376" s="9">
        <v>0</v>
      </c>
      <c r="L2376" s="5">
        <f t="shared" si="111"/>
        <v>0.23211513779366419</v>
      </c>
      <c r="M2376" s="5">
        <f t="shared" si="112"/>
        <v>0</v>
      </c>
      <c r="N2376" s="31">
        <f t="shared" si="113"/>
        <v>6.012913331594822E-2</v>
      </c>
    </row>
    <row r="2377" spans="1:14" ht="22.5">
      <c r="A2377" s="16" t="s">
        <v>53</v>
      </c>
      <c r="B2377" s="17" t="s">
        <v>156</v>
      </c>
      <c r="C2377" s="18" t="s">
        <v>10</v>
      </c>
      <c r="D2377" s="16" t="s">
        <v>155</v>
      </c>
      <c r="E2377" s="9">
        <v>30379481</v>
      </c>
      <c r="F2377" s="9">
        <v>0</v>
      </c>
      <c r="G2377" s="9">
        <v>3699481</v>
      </c>
      <c r="H2377" s="9">
        <v>0</v>
      </c>
      <c r="I2377" s="9">
        <v>26680000</v>
      </c>
      <c r="J2377" s="9">
        <v>21246600</v>
      </c>
      <c r="K2377" s="9">
        <v>21246600</v>
      </c>
      <c r="L2377" s="5">
        <f t="shared" si="111"/>
        <v>0.87822435149566902</v>
      </c>
      <c r="M2377" s="5">
        <f t="shared" si="112"/>
        <v>0.69937336980839138</v>
      </c>
      <c r="N2377" s="31">
        <f t="shared" si="113"/>
        <v>0</v>
      </c>
    </row>
    <row r="2378" spans="1:14" ht="22.5">
      <c r="A2378" s="16" t="s">
        <v>53</v>
      </c>
      <c r="B2378" s="17" t="s">
        <v>154</v>
      </c>
      <c r="C2378" s="18" t="s">
        <v>10</v>
      </c>
      <c r="D2378" s="16" t="s">
        <v>153</v>
      </c>
      <c r="E2378" s="9">
        <v>46076000</v>
      </c>
      <c r="F2378" s="9">
        <v>0</v>
      </c>
      <c r="G2378" s="9">
        <v>0</v>
      </c>
      <c r="H2378" s="9">
        <v>0</v>
      </c>
      <c r="I2378" s="9">
        <v>46076000</v>
      </c>
      <c r="J2378" s="9">
        <v>13883000</v>
      </c>
      <c r="K2378" s="9">
        <v>13883000</v>
      </c>
      <c r="L2378" s="5">
        <f t="shared" si="111"/>
        <v>1</v>
      </c>
      <c r="M2378" s="5">
        <f t="shared" si="112"/>
        <v>0.30130653702578347</v>
      </c>
      <c r="N2378" s="31">
        <f t="shared" si="113"/>
        <v>0</v>
      </c>
    </row>
    <row r="2379" spans="1:14" ht="22.5">
      <c r="A2379" s="16" t="s">
        <v>53</v>
      </c>
      <c r="B2379" s="17" t="s">
        <v>152</v>
      </c>
      <c r="C2379" s="18" t="s">
        <v>10</v>
      </c>
      <c r="D2379" s="16" t="s">
        <v>151</v>
      </c>
      <c r="E2379" s="9">
        <v>86193106</v>
      </c>
      <c r="F2379" s="9">
        <v>0</v>
      </c>
      <c r="G2379" s="9">
        <v>2468262</v>
      </c>
      <c r="H2379" s="9">
        <v>0</v>
      </c>
      <c r="I2379" s="9">
        <v>83724844</v>
      </c>
      <c r="J2379" s="9">
        <v>61007969</v>
      </c>
      <c r="K2379" s="9">
        <v>61007969</v>
      </c>
      <c r="L2379" s="5">
        <f t="shared" si="111"/>
        <v>0.97136357982040933</v>
      </c>
      <c r="M2379" s="5">
        <f t="shared" si="112"/>
        <v>0.70780566835588921</v>
      </c>
      <c r="N2379" s="31">
        <f t="shared" si="113"/>
        <v>0</v>
      </c>
    </row>
    <row r="2380" spans="1:14" ht="22.5">
      <c r="A2380" s="16" t="s">
        <v>53</v>
      </c>
      <c r="B2380" s="17" t="s">
        <v>150</v>
      </c>
      <c r="C2380" s="18" t="s">
        <v>10</v>
      </c>
      <c r="D2380" s="16" t="s">
        <v>149</v>
      </c>
      <c r="E2380" s="9">
        <v>59677327</v>
      </c>
      <c r="F2380" s="9">
        <v>0</v>
      </c>
      <c r="G2380" s="9">
        <v>1072349</v>
      </c>
      <c r="H2380" s="9">
        <v>0</v>
      </c>
      <c r="I2380" s="9">
        <v>58604978</v>
      </c>
      <c r="J2380" s="9">
        <v>58428129</v>
      </c>
      <c r="K2380" s="9">
        <v>58428129</v>
      </c>
      <c r="L2380" s="5">
        <f t="shared" si="111"/>
        <v>0.98203088084022261</v>
      </c>
      <c r="M2380" s="5">
        <f t="shared" si="112"/>
        <v>0.97906746057845384</v>
      </c>
      <c r="N2380" s="31">
        <f t="shared" si="113"/>
        <v>0</v>
      </c>
    </row>
    <row r="2381" spans="1:14" ht="22.5">
      <c r="A2381" s="16" t="s">
        <v>53</v>
      </c>
      <c r="B2381" s="17" t="s">
        <v>148</v>
      </c>
      <c r="C2381" s="18" t="s">
        <v>10</v>
      </c>
      <c r="D2381" s="16" t="s">
        <v>127</v>
      </c>
      <c r="E2381" s="9">
        <v>652860</v>
      </c>
      <c r="F2381" s="9">
        <v>0</v>
      </c>
      <c r="G2381" s="9">
        <v>645342</v>
      </c>
      <c r="H2381" s="9">
        <v>0</v>
      </c>
      <c r="I2381" s="9">
        <v>7518</v>
      </c>
      <c r="J2381" s="9">
        <v>7518</v>
      </c>
      <c r="K2381" s="9">
        <v>7518</v>
      </c>
      <c r="L2381" s="5">
        <f t="shared" si="111"/>
        <v>1.1515485709034096E-2</v>
      </c>
      <c r="M2381" s="5">
        <f t="shared" si="112"/>
        <v>1.1515485709034096E-2</v>
      </c>
      <c r="N2381" s="31">
        <f t="shared" si="113"/>
        <v>0</v>
      </c>
    </row>
    <row r="2382" spans="1:14" ht="22.5">
      <c r="A2382" s="16" t="s">
        <v>53</v>
      </c>
      <c r="B2382" s="17" t="s">
        <v>147</v>
      </c>
      <c r="C2382" s="18" t="s">
        <v>10</v>
      </c>
      <c r="D2382" s="16" t="s">
        <v>146</v>
      </c>
      <c r="E2382" s="9">
        <v>43379081</v>
      </c>
      <c r="F2382" s="9">
        <v>0</v>
      </c>
      <c r="G2382" s="9">
        <v>0</v>
      </c>
      <c r="H2382" s="9">
        <v>0</v>
      </c>
      <c r="I2382" s="9">
        <v>43379081</v>
      </c>
      <c r="J2382" s="9">
        <v>38223886</v>
      </c>
      <c r="K2382" s="9">
        <v>38223886</v>
      </c>
      <c r="L2382" s="5">
        <f t="shared" si="111"/>
        <v>1</v>
      </c>
      <c r="M2382" s="5">
        <f t="shared" si="112"/>
        <v>0.88115942336353326</v>
      </c>
      <c r="N2382" s="31">
        <f t="shared" si="113"/>
        <v>0</v>
      </c>
    </row>
    <row r="2383" spans="1:14" ht="22.5">
      <c r="A2383" s="16" t="s">
        <v>53</v>
      </c>
      <c r="B2383" s="17" t="s">
        <v>145</v>
      </c>
      <c r="C2383" s="18" t="s">
        <v>10</v>
      </c>
      <c r="D2383" s="16" t="s">
        <v>144</v>
      </c>
      <c r="E2383" s="9">
        <v>2238820</v>
      </c>
      <c r="F2383" s="9">
        <v>0</v>
      </c>
      <c r="G2383" s="9">
        <v>1903127</v>
      </c>
      <c r="H2383" s="9">
        <v>0</v>
      </c>
      <c r="I2383" s="9">
        <v>335693</v>
      </c>
      <c r="J2383" s="9">
        <v>335693</v>
      </c>
      <c r="K2383" s="9">
        <v>335693</v>
      </c>
      <c r="L2383" s="5">
        <f t="shared" si="111"/>
        <v>0.14994193369721551</v>
      </c>
      <c r="M2383" s="5">
        <f t="shared" si="112"/>
        <v>0.14994193369721551</v>
      </c>
      <c r="N2383" s="31">
        <f t="shared" si="113"/>
        <v>0</v>
      </c>
    </row>
    <row r="2384" spans="1:14" ht="22.5">
      <c r="A2384" s="16" t="s">
        <v>53</v>
      </c>
      <c r="B2384" s="17" t="s">
        <v>197</v>
      </c>
      <c r="C2384" s="18" t="s">
        <v>10</v>
      </c>
      <c r="D2384" s="16" t="s">
        <v>196</v>
      </c>
      <c r="E2384" s="9">
        <v>160000</v>
      </c>
      <c r="F2384" s="9">
        <v>0</v>
      </c>
      <c r="G2384" s="9">
        <v>160000</v>
      </c>
      <c r="H2384" s="9">
        <v>0</v>
      </c>
      <c r="I2384" s="9">
        <v>0</v>
      </c>
      <c r="J2384" s="9">
        <v>0</v>
      </c>
      <c r="K2384" s="9">
        <v>0</v>
      </c>
      <c r="L2384" s="5">
        <f t="shared" si="111"/>
        <v>0</v>
      </c>
      <c r="M2384" s="5">
        <f t="shared" si="112"/>
        <v>0</v>
      </c>
      <c r="N2384" s="31">
        <f t="shared" si="113"/>
        <v>0</v>
      </c>
    </row>
    <row r="2385" spans="1:14" ht="22.5">
      <c r="A2385" s="16" t="s">
        <v>53</v>
      </c>
      <c r="B2385" s="17" t="s">
        <v>143</v>
      </c>
      <c r="C2385" s="18" t="s">
        <v>10</v>
      </c>
      <c r="D2385" s="16" t="s">
        <v>85</v>
      </c>
      <c r="E2385" s="9">
        <v>3164000</v>
      </c>
      <c r="F2385" s="9">
        <v>0</v>
      </c>
      <c r="G2385" s="9">
        <v>577330</v>
      </c>
      <c r="H2385" s="9">
        <v>0</v>
      </c>
      <c r="I2385" s="9">
        <v>2586670</v>
      </c>
      <c r="J2385" s="9">
        <v>2586670</v>
      </c>
      <c r="K2385" s="9">
        <v>2586670</v>
      </c>
      <c r="L2385" s="5">
        <f t="shared" si="111"/>
        <v>0.81753160556257898</v>
      </c>
      <c r="M2385" s="5">
        <f t="shared" si="112"/>
        <v>0.81753160556257898</v>
      </c>
      <c r="N2385" s="31">
        <f t="shared" si="113"/>
        <v>0</v>
      </c>
    </row>
    <row r="2386" spans="1:14" ht="22.5">
      <c r="A2386" s="16" t="s">
        <v>53</v>
      </c>
      <c r="B2386" s="17" t="s">
        <v>142</v>
      </c>
      <c r="C2386" s="18" t="s">
        <v>10</v>
      </c>
      <c r="D2386" s="16" t="s">
        <v>141</v>
      </c>
      <c r="E2386" s="9">
        <v>3000000</v>
      </c>
      <c r="F2386" s="9">
        <v>0</v>
      </c>
      <c r="G2386" s="9">
        <v>3000000</v>
      </c>
      <c r="H2386" s="9">
        <v>0</v>
      </c>
      <c r="I2386" s="9">
        <v>0</v>
      </c>
      <c r="J2386" s="9">
        <v>0</v>
      </c>
      <c r="K2386" s="9">
        <v>0</v>
      </c>
      <c r="L2386" s="5">
        <f t="shared" si="111"/>
        <v>0</v>
      </c>
      <c r="M2386" s="5">
        <f t="shared" si="112"/>
        <v>0</v>
      </c>
      <c r="N2386" s="31">
        <f t="shared" si="113"/>
        <v>0</v>
      </c>
    </row>
    <row r="2387" spans="1:14" ht="22.5">
      <c r="A2387" s="16" t="s">
        <v>53</v>
      </c>
      <c r="B2387" s="17" t="s">
        <v>140</v>
      </c>
      <c r="C2387" s="18" t="s">
        <v>10</v>
      </c>
      <c r="D2387" s="16" t="s">
        <v>87</v>
      </c>
      <c r="E2387" s="9">
        <v>22914808</v>
      </c>
      <c r="F2387" s="9">
        <v>0</v>
      </c>
      <c r="G2387" s="9">
        <v>0</v>
      </c>
      <c r="H2387" s="9">
        <v>0</v>
      </c>
      <c r="I2387" s="9">
        <v>22914808</v>
      </c>
      <c r="J2387" s="9">
        <v>17812321</v>
      </c>
      <c r="K2387" s="9">
        <v>17812321</v>
      </c>
      <c r="L2387" s="5">
        <f t="shared" si="111"/>
        <v>1</v>
      </c>
      <c r="M2387" s="5">
        <f t="shared" si="112"/>
        <v>0.77732796190131725</v>
      </c>
      <c r="N2387" s="31">
        <f t="shared" si="113"/>
        <v>0</v>
      </c>
    </row>
    <row r="2388" spans="1:14" ht="22.5">
      <c r="A2388" s="16" t="s">
        <v>53</v>
      </c>
      <c r="B2388" s="17" t="s">
        <v>139</v>
      </c>
      <c r="C2388" s="18" t="s">
        <v>10</v>
      </c>
      <c r="D2388" s="16" t="s">
        <v>85</v>
      </c>
      <c r="E2388" s="9">
        <v>20000000</v>
      </c>
      <c r="F2388" s="9">
        <v>0</v>
      </c>
      <c r="G2388" s="9">
        <v>12017170</v>
      </c>
      <c r="H2388" s="9">
        <v>0</v>
      </c>
      <c r="I2388" s="9">
        <v>7982830</v>
      </c>
      <c r="J2388" s="9">
        <v>6088547</v>
      </c>
      <c r="K2388" s="9">
        <v>6088547</v>
      </c>
      <c r="L2388" s="5">
        <f t="shared" si="111"/>
        <v>0.39914149999999998</v>
      </c>
      <c r="M2388" s="5">
        <f t="shared" si="112"/>
        <v>0.30442734999999999</v>
      </c>
      <c r="N2388" s="31">
        <f t="shared" si="113"/>
        <v>0</v>
      </c>
    </row>
    <row r="2389" spans="1:14" ht="22.5">
      <c r="A2389" s="16" t="s">
        <v>53</v>
      </c>
      <c r="B2389" s="17" t="s">
        <v>138</v>
      </c>
      <c r="C2389" s="18" t="s">
        <v>10</v>
      </c>
      <c r="D2389" s="16" t="s">
        <v>87</v>
      </c>
      <c r="E2389" s="9">
        <v>32006513</v>
      </c>
      <c r="F2389" s="9">
        <v>0</v>
      </c>
      <c r="G2389" s="9">
        <v>0</v>
      </c>
      <c r="H2389" s="9">
        <v>0</v>
      </c>
      <c r="I2389" s="9">
        <v>32006513</v>
      </c>
      <c r="J2389" s="9">
        <v>28202840</v>
      </c>
      <c r="K2389" s="9">
        <v>28202840</v>
      </c>
      <c r="L2389" s="5">
        <f t="shared" si="111"/>
        <v>1</v>
      </c>
      <c r="M2389" s="5">
        <f t="shared" si="112"/>
        <v>0.88115940652454083</v>
      </c>
      <c r="N2389" s="31">
        <f t="shared" si="113"/>
        <v>0</v>
      </c>
    </row>
    <row r="2390" spans="1:14" ht="22.5">
      <c r="A2390" s="16" t="s">
        <v>53</v>
      </c>
      <c r="B2390" s="17" t="s">
        <v>137</v>
      </c>
      <c r="C2390" s="18" t="s">
        <v>10</v>
      </c>
      <c r="D2390" s="16" t="s">
        <v>85</v>
      </c>
      <c r="E2390" s="9">
        <v>1530053</v>
      </c>
      <c r="F2390" s="9">
        <v>0</v>
      </c>
      <c r="G2390" s="9">
        <v>750001</v>
      </c>
      <c r="H2390" s="9">
        <v>0</v>
      </c>
      <c r="I2390" s="9">
        <v>780052</v>
      </c>
      <c r="J2390" s="9">
        <v>0</v>
      </c>
      <c r="K2390" s="9">
        <v>0</v>
      </c>
      <c r="L2390" s="5">
        <f t="shared" si="111"/>
        <v>0.50982024805676662</v>
      </c>
      <c r="M2390" s="5">
        <f t="shared" si="112"/>
        <v>0</v>
      </c>
      <c r="N2390" s="31">
        <f t="shared" si="113"/>
        <v>0</v>
      </c>
    </row>
    <row r="2391" spans="1:14" ht="22.5">
      <c r="A2391" s="16" t="s">
        <v>53</v>
      </c>
      <c r="B2391" s="17" t="s">
        <v>136</v>
      </c>
      <c r="C2391" s="18" t="s">
        <v>10</v>
      </c>
      <c r="D2391" s="16" t="s">
        <v>135</v>
      </c>
      <c r="E2391" s="9">
        <v>2244165</v>
      </c>
      <c r="F2391" s="9">
        <v>0</v>
      </c>
      <c r="G2391" s="9">
        <v>0</v>
      </c>
      <c r="H2391" s="9">
        <v>0</v>
      </c>
      <c r="I2391" s="9">
        <v>2244165</v>
      </c>
      <c r="J2391" s="9">
        <v>1280000</v>
      </c>
      <c r="K2391" s="9">
        <v>1280000</v>
      </c>
      <c r="L2391" s="5">
        <f t="shared" si="111"/>
        <v>1</v>
      </c>
      <c r="M2391" s="5">
        <f t="shared" si="112"/>
        <v>0.57036804334797131</v>
      </c>
      <c r="N2391" s="31">
        <f t="shared" si="113"/>
        <v>0</v>
      </c>
    </row>
    <row r="2392" spans="1:14" ht="22.5">
      <c r="A2392" s="16" t="s">
        <v>53</v>
      </c>
      <c r="B2392" s="17" t="s">
        <v>134</v>
      </c>
      <c r="C2392" s="18" t="s">
        <v>10</v>
      </c>
      <c r="D2392" s="16" t="s">
        <v>87</v>
      </c>
      <c r="E2392" s="9">
        <v>305496447</v>
      </c>
      <c r="F2392" s="9">
        <v>0</v>
      </c>
      <c r="G2392" s="9">
        <v>1</v>
      </c>
      <c r="H2392" s="9">
        <v>12309970</v>
      </c>
      <c r="I2392" s="9">
        <v>293186476</v>
      </c>
      <c r="J2392" s="9">
        <v>254108853</v>
      </c>
      <c r="K2392" s="9">
        <v>254108853</v>
      </c>
      <c r="L2392" s="5">
        <f t="shared" si="111"/>
        <v>0.95970502727319773</v>
      </c>
      <c r="M2392" s="5">
        <f t="shared" si="112"/>
        <v>0.83178988003091248</v>
      </c>
      <c r="N2392" s="31">
        <f t="shared" si="113"/>
        <v>4.0294969453441791E-2</v>
      </c>
    </row>
    <row r="2393" spans="1:14" ht="22.5">
      <c r="A2393" s="16" t="s">
        <v>53</v>
      </c>
      <c r="B2393" s="17" t="s">
        <v>133</v>
      </c>
      <c r="C2393" s="18" t="s">
        <v>10</v>
      </c>
      <c r="D2393" s="16" t="s">
        <v>85</v>
      </c>
      <c r="E2393" s="9">
        <v>21797928</v>
      </c>
      <c r="F2393" s="9">
        <v>0</v>
      </c>
      <c r="G2393" s="9">
        <v>4844620</v>
      </c>
      <c r="H2393" s="9">
        <v>1797928</v>
      </c>
      <c r="I2393" s="9">
        <v>15155380</v>
      </c>
      <c r="J2393" s="9">
        <v>11445669</v>
      </c>
      <c r="K2393" s="9">
        <v>11445669</v>
      </c>
      <c r="L2393" s="5">
        <f t="shared" si="111"/>
        <v>0.69526699968914474</v>
      </c>
      <c r="M2393" s="5">
        <f t="shared" si="112"/>
        <v>0.52508059481616787</v>
      </c>
      <c r="N2393" s="31">
        <f t="shared" si="113"/>
        <v>8.248160100354493E-2</v>
      </c>
    </row>
    <row r="2394" spans="1:14" ht="22.5">
      <c r="A2394" s="16" t="s">
        <v>53</v>
      </c>
      <c r="B2394" s="17" t="s">
        <v>132</v>
      </c>
      <c r="C2394" s="18" t="s">
        <v>10</v>
      </c>
      <c r="D2394" s="16" t="s">
        <v>131</v>
      </c>
      <c r="E2394" s="9">
        <v>133466667</v>
      </c>
      <c r="F2394" s="9">
        <v>0</v>
      </c>
      <c r="G2394" s="9">
        <v>2161290</v>
      </c>
      <c r="H2394" s="9">
        <v>0</v>
      </c>
      <c r="I2394" s="9">
        <v>131305377</v>
      </c>
      <c r="J2394" s="9">
        <v>106666666</v>
      </c>
      <c r="K2394" s="9">
        <v>106666666</v>
      </c>
      <c r="L2394" s="5">
        <f t="shared" si="111"/>
        <v>0.98380651852196177</v>
      </c>
      <c r="M2394" s="5">
        <f t="shared" si="112"/>
        <v>0.79920079220978824</v>
      </c>
      <c r="N2394" s="31">
        <f t="shared" si="113"/>
        <v>0</v>
      </c>
    </row>
    <row r="2395" spans="1:14" ht="22.5">
      <c r="A2395" s="16" t="s">
        <v>53</v>
      </c>
      <c r="B2395" s="17" t="s">
        <v>195</v>
      </c>
      <c r="C2395" s="18" t="s">
        <v>10</v>
      </c>
      <c r="D2395" s="16" t="s">
        <v>194</v>
      </c>
      <c r="E2395" s="9">
        <v>200000</v>
      </c>
      <c r="F2395" s="9">
        <v>0</v>
      </c>
      <c r="G2395" s="9">
        <v>200000</v>
      </c>
      <c r="H2395" s="9">
        <v>0</v>
      </c>
      <c r="I2395" s="9">
        <v>0</v>
      </c>
      <c r="J2395" s="9">
        <v>0</v>
      </c>
      <c r="K2395" s="9">
        <v>0</v>
      </c>
      <c r="L2395" s="5">
        <f t="shared" si="111"/>
        <v>0</v>
      </c>
      <c r="M2395" s="5">
        <f t="shared" si="112"/>
        <v>0</v>
      </c>
      <c r="N2395" s="31">
        <f t="shared" si="113"/>
        <v>0</v>
      </c>
    </row>
    <row r="2396" spans="1:14" ht="22.5">
      <c r="A2396" s="16" t="s">
        <v>53</v>
      </c>
      <c r="B2396" s="17" t="s">
        <v>126</v>
      </c>
      <c r="C2396" s="18" t="s">
        <v>37</v>
      </c>
      <c r="D2396" s="16" t="s">
        <v>87</v>
      </c>
      <c r="E2396" s="9">
        <v>168640533</v>
      </c>
      <c r="F2396" s="9">
        <v>0</v>
      </c>
      <c r="G2396" s="9">
        <v>0</v>
      </c>
      <c r="H2396" s="9">
        <v>0</v>
      </c>
      <c r="I2396" s="9">
        <v>168640533</v>
      </c>
      <c r="J2396" s="9">
        <v>148599193</v>
      </c>
      <c r="K2396" s="9">
        <v>148599193</v>
      </c>
      <c r="L2396" s="5">
        <f t="shared" si="111"/>
        <v>1</v>
      </c>
      <c r="M2396" s="5">
        <f t="shared" si="112"/>
        <v>0.88115941260693242</v>
      </c>
      <c r="N2396" s="31">
        <f t="shared" si="113"/>
        <v>0</v>
      </c>
    </row>
    <row r="2397" spans="1:14" ht="22.5">
      <c r="A2397" s="16" t="s">
        <v>53</v>
      </c>
      <c r="B2397" s="17" t="s">
        <v>126</v>
      </c>
      <c r="C2397" s="18" t="s">
        <v>10</v>
      </c>
      <c r="D2397" s="16" t="s">
        <v>87</v>
      </c>
      <c r="E2397" s="9">
        <v>43684026</v>
      </c>
      <c r="F2397" s="9">
        <v>0</v>
      </c>
      <c r="G2397" s="9">
        <v>0</v>
      </c>
      <c r="H2397" s="9">
        <v>3895657</v>
      </c>
      <c r="I2397" s="9">
        <v>39788369</v>
      </c>
      <c r="J2397" s="9">
        <v>24752884</v>
      </c>
      <c r="K2397" s="9">
        <v>24752884</v>
      </c>
      <c r="L2397" s="5">
        <f t="shared" si="111"/>
        <v>0.91082193294180347</v>
      </c>
      <c r="M2397" s="5">
        <f t="shared" si="112"/>
        <v>0.56663467785684407</v>
      </c>
      <c r="N2397" s="31">
        <f t="shared" si="113"/>
        <v>8.9178067058196517E-2</v>
      </c>
    </row>
    <row r="2398" spans="1:14" ht="22.5">
      <c r="A2398" s="16" t="s">
        <v>53</v>
      </c>
      <c r="B2398" s="17" t="s">
        <v>125</v>
      </c>
      <c r="C2398" s="18" t="s">
        <v>10</v>
      </c>
      <c r="D2398" s="16" t="s">
        <v>85</v>
      </c>
      <c r="E2398" s="9">
        <v>71916124</v>
      </c>
      <c r="F2398" s="9">
        <v>0</v>
      </c>
      <c r="G2398" s="9">
        <v>6391904</v>
      </c>
      <c r="H2398" s="9">
        <v>0</v>
      </c>
      <c r="I2398" s="9">
        <v>65524220</v>
      </c>
      <c r="J2398" s="9">
        <v>56724826</v>
      </c>
      <c r="K2398" s="9">
        <v>56724826</v>
      </c>
      <c r="L2398" s="5">
        <f t="shared" si="111"/>
        <v>0.91112001531117004</v>
      </c>
      <c r="M2398" s="5">
        <f t="shared" si="112"/>
        <v>0.78876367141254722</v>
      </c>
      <c r="N2398" s="31">
        <f t="shared" si="113"/>
        <v>0</v>
      </c>
    </row>
    <row r="2399" spans="1:14" ht="22.5">
      <c r="A2399" s="16" t="s">
        <v>53</v>
      </c>
      <c r="B2399" s="17" t="s">
        <v>124</v>
      </c>
      <c r="C2399" s="18" t="s">
        <v>24</v>
      </c>
      <c r="D2399" s="16" t="s">
        <v>123</v>
      </c>
      <c r="E2399" s="9">
        <v>5253174627</v>
      </c>
      <c r="F2399" s="9">
        <v>0</v>
      </c>
      <c r="G2399" s="9">
        <v>0</v>
      </c>
      <c r="H2399" s="9">
        <v>0</v>
      </c>
      <c r="I2399" s="9">
        <v>5253174627</v>
      </c>
      <c r="J2399" s="9">
        <v>4816103009</v>
      </c>
      <c r="K2399" s="9">
        <v>4816103009</v>
      </c>
      <c r="L2399" s="5">
        <f t="shared" si="111"/>
        <v>1</v>
      </c>
      <c r="M2399" s="5">
        <f t="shared" si="112"/>
        <v>0.91679857437946921</v>
      </c>
      <c r="N2399" s="31">
        <f t="shared" si="113"/>
        <v>0</v>
      </c>
    </row>
    <row r="2400" spans="1:14" ht="22.5">
      <c r="A2400" s="16" t="s">
        <v>53</v>
      </c>
      <c r="B2400" s="17" t="s">
        <v>124</v>
      </c>
      <c r="C2400" s="18" t="s">
        <v>37</v>
      </c>
      <c r="D2400" s="16" t="s">
        <v>123</v>
      </c>
      <c r="E2400" s="9">
        <v>58128590</v>
      </c>
      <c r="F2400" s="9">
        <v>0</v>
      </c>
      <c r="G2400" s="9">
        <v>0</v>
      </c>
      <c r="H2400" s="9">
        <v>0</v>
      </c>
      <c r="I2400" s="9">
        <v>58128590</v>
      </c>
      <c r="J2400" s="9">
        <v>50357450</v>
      </c>
      <c r="K2400" s="9">
        <v>50357450</v>
      </c>
      <c r="L2400" s="5">
        <f t="shared" si="111"/>
        <v>1</v>
      </c>
      <c r="M2400" s="5">
        <f t="shared" si="112"/>
        <v>0.86631122482069489</v>
      </c>
      <c r="N2400" s="31">
        <f t="shared" si="113"/>
        <v>0</v>
      </c>
    </row>
    <row r="2401" spans="1:14" ht="22.5">
      <c r="A2401" s="16" t="s">
        <v>53</v>
      </c>
      <c r="B2401" s="17" t="s">
        <v>120</v>
      </c>
      <c r="C2401" s="18" t="s">
        <v>24</v>
      </c>
      <c r="D2401" s="16" t="s">
        <v>119</v>
      </c>
      <c r="E2401" s="9">
        <v>3003134340</v>
      </c>
      <c r="F2401" s="9">
        <v>0</v>
      </c>
      <c r="G2401" s="9">
        <v>0</v>
      </c>
      <c r="H2401" s="9">
        <v>0</v>
      </c>
      <c r="I2401" s="9">
        <v>3003134340</v>
      </c>
      <c r="J2401" s="9">
        <v>2840066615</v>
      </c>
      <c r="K2401" s="9">
        <v>2840066615</v>
      </c>
      <c r="L2401" s="5">
        <f t="shared" si="111"/>
        <v>1</v>
      </c>
      <c r="M2401" s="5">
        <f t="shared" si="112"/>
        <v>0.94570082236147979</v>
      </c>
      <c r="N2401" s="31">
        <f t="shared" si="113"/>
        <v>0</v>
      </c>
    </row>
    <row r="2402" spans="1:14" ht="22.5">
      <c r="A2402" s="16" t="s">
        <v>53</v>
      </c>
      <c r="B2402" s="17" t="s">
        <v>120</v>
      </c>
      <c r="C2402" s="18" t="s">
        <v>37</v>
      </c>
      <c r="D2402" s="16" t="s">
        <v>119</v>
      </c>
      <c r="E2402" s="9">
        <v>402114560</v>
      </c>
      <c r="F2402" s="9">
        <v>0</v>
      </c>
      <c r="G2402" s="9">
        <v>0</v>
      </c>
      <c r="H2402" s="9">
        <v>0</v>
      </c>
      <c r="I2402" s="9">
        <v>402114560</v>
      </c>
      <c r="J2402" s="9">
        <v>316020843</v>
      </c>
      <c r="K2402" s="9">
        <v>316020843</v>
      </c>
      <c r="L2402" s="5">
        <f t="shared" si="111"/>
        <v>1</v>
      </c>
      <c r="M2402" s="5">
        <f t="shared" si="112"/>
        <v>0.78589753875114599</v>
      </c>
      <c r="N2402" s="31">
        <f t="shared" si="113"/>
        <v>0</v>
      </c>
    </row>
    <row r="2403" spans="1:14" ht="22.5">
      <c r="A2403" s="16" t="s">
        <v>53</v>
      </c>
      <c r="B2403" s="17" t="s">
        <v>120</v>
      </c>
      <c r="C2403" s="18" t="s">
        <v>10</v>
      </c>
      <c r="D2403" s="16" t="s">
        <v>119</v>
      </c>
      <c r="E2403" s="9">
        <v>464643796</v>
      </c>
      <c r="F2403" s="9">
        <v>0</v>
      </c>
      <c r="G2403" s="9">
        <v>0</v>
      </c>
      <c r="H2403" s="9">
        <v>0</v>
      </c>
      <c r="I2403" s="9">
        <v>464643796</v>
      </c>
      <c r="J2403" s="9">
        <v>356941588</v>
      </c>
      <c r="K2403" s="9">
        <v>356941588</v>
      </c>
      <c r="L2403" s="5">
        <f t="shared" si="111"/>
        <v>1</v>
      </c>
      <c r="M2403" s="5">
        <f t="shared" si="112"/>
        <v>0.76820478627460254</v>
      </c>
      <c r="N2403" s="31">
        <f t="shared" si="113"/>
        <v>0</v>
      </c>
    </row>
    <row r="2404" spans="1:14" ht="22.5">
      <c r="A2404" s="16" t="s">
        <v>53</v>
      </c>
      <c r="B2404" s="17" t="s">
        <v>112</v>
      </c>
      <c r="C2404" s="18" t="s">
        <v>37</v>
      </c>
      <c r="D2404" s="16" t="s">
        <v>87</v>
      </c>
      <c r="E2404" s="9">
        <v>29594428</v>
      </c>
      <c r="F2404" s="9">
        <v>0</v>
      </c>
      <c r="G2404" s="9">
        <v>0</v>
      </c>
      <c r="H2404" s="9">
        <v>0</v>
      </c>
      <c r="I2404" s="9">
        <v>29594428</v>
      </c>
      <c r="J2404" s="9">
        <v>25790755</v>
      </c>
      <c r="K2404" s="9">
        <v>25790755</v>
      </c>
      <c r="L2404" s="5">
        <f t="shared" si="111"/>
        <v>1</v>
      </c>
      <c r="M2404" s="5">
        <f t="shared" si="112"/>
        <v>0.87147333950836958</v>
      </c>
      <c r="N2404" s="31">
        <f t="shared" si="113"/>
        <v>0</v>
      </c>
    </row>
    <row r="2405" spans="1:14" ht="22.5">
      <c r="A2405" s="16" t="s">
        <v>53</v>
      </c>
      <c r="B2405" s="17" t="s">
        <v>111</v>
      </c>
      <c r="C2405" s="18" t="s">
        <v>37</v>
      </c>
      <c r="D2405" s="16" t="s">
        <v>85</v>
      </c>
      <c r="E2405" s="9">
        <v>10880979</v>
      </c>
      <c r="F2405" s="9">
        <v>0</v>
      </c>
      <c r="G2405" s="9">
        <v>8318245</v>
      </c>
      <c r="H2405" s="9">
        <v>0</v>
      </c>
      <c r="I2405" s="9">
        <v>2562734</v>
      </c>
      <c r="J2405" s="9">
        <v>879601</v>
      </c>
      <c r="K2405" s="9">
        <v>879601</v>
      </c>
      <c r="L2405" s="5">
        <f t="shared" si="111"/>
        <v>0.23552421156221329</v>
      </c>
      <c r="M2405" s="5">
        <f t="shared" si="112"/>
        <v>8.083840617650305E-2</v>
      </c>
      <c r="N2405" s="31">
        <f t="shared" si="113"/>
        <v>0</v>
      </c>
    </row>
    <row r="2406" spans="1:14" ht="22.5">
      <c r="A2406" s="16" t="s">
        <v>53</v>
      </c>
      <c r="B2406" s="17" t="s">
        <v>110</v>
      </c>
      <c r="C2406" s="18" t="s">
        <v>37</v>
      </c>
      <c r="D2406" s="16" t="s">
        <v>109</v>
      </c>
      <c r="E2406" s="9">
        <v>179152838</v>
      </c>
      <c r="F2406" s="9">
        <v>0</v>
      </c>
      <c r="G2406" s="9">
        <v>0</v>
      </c>
      <c r="H2406" s="9">
        <v>0</v>
      </c>
      <c r="I2406" s="9">
        <v>179152838</v>
      </c>
      <c r="J2406" s="9">
        <v>125406986</v>
      </c>
      <c r="K2406" s="9">
        <v>125406986</v>
      </c>
      <c r="L2406" s="5">
        <f t="shared" si="111"/>
        <v>1</v>
      </c>
      <c r="M2406" s="5">
        <f t="shared" si="112"/>
        <v>0.69999999665090429</v>
      </c>
      <c r="N2406" s="31">
        <f t="shared" si="113"/>
        <v>0</v>
      </c>
    </row>
    <row r="2407" spans="1:14" ht="22.5">
      <c r="A2407" s="16" t="s">
        <v>53</v>
      </c>
      <c r="B2407" s="17" t="s">
        <v>108</v>
      </c>
      <c r="C2407" s="18" t="s">
        <v>37</v>
      </c>
      <c r="D2407" s="16" t="s">
        <v>107</v>
      </c>
      <c r="E2407" s="9">
        <v>394046200</v>
      </c>
      <c r="F2407" s="9">
        <v>0</v>
      </c>
      <c r="G2407" s="9">
        <v>0</v>
      </c>
      <c r="H2407" s="9">
        <v>0</v>
      </c>
      <c r="I2407" s="9">
        <v>394046200</v>
      </c>
      <c r="J2407" s="9">
        <v>312891580</v>
      </c>
      <c r="K2407" s="9">
        <v>312891580</v>
      </c>
      <c r="L2407" s="5">
        <f t="shared" si="111"/>
        <v>1</v>
      </c>
      <c r="M2407" s="5">
        <f t="shared" si="112"/>
        <v>0.79404795681318585</v>
      </c>
      <c r="N2407" s="31">
        <f t="shared" si="113"/>
        <v>0</v>
      </c>
    </row>
    <row r="2408" spans="1:14" ht="22.5">
      <c r="A2408" s="16" t="s">
        <v>53</v>
      </c>
      <c r="B2408" s="17" t="s">
        <v>106</v>
      </c>
      <c r="C2408" s="18" t="s">
        <v>37</v>
      </c>
      <c r="D2408" s="16" t="s">
        <v>105</v>
      </c>
      <c r="E2408" s="9">
        <v>261146370</v>
      </c>
      <c r="F2408" s="9">
        <v>0</v>
      </c>
      <c r="G2408" s="9">
        <v>29467648</v>
      </c>
      <c r="H2408" s="9">
        <v>24807566</v>
      </c>
      <c r="I2408" s="9">
        <v>206871156</v>
      </c>
      <c r="J2408" s="9">
        <v>158379195</v>
      </c>
      <c r="K2408" s="9">
        <v>158379195</v>
      </c>
      <c r="L2408" s="5">
        <f t="shared" si="111"/>
        <v>0.79216554302477959</v>
      </c>
      <c r="M2408" s="5">
        <f t="shared" si="112"/>
        <v>0.60647672414516041</v>
      </c>
      <c r="N2408" s="31">
        <f t="shared" si="113"/>
        <v>9.4994872032875668E-2</v>
      </c>
    </row>
    <row r="2409" spans="1:14" ht="22.5">
      <c r="A2409" s="16" t="s">
        <v>53</v>
      </c>
      <c r="B2409" s="17" t="s">
        <v>106</v>
      </c>
      <c r="C2409" s="18" t="s">
        <v>10</v>
      </c>
      <c r="D2409" s="16" t="s">
        <v>105</v>
      </c>
      <c r="E2409" s="9">
        <v>257926385</v>
      </c>
      <c r="F2409" s="9">
        <v>0</v>
      </c>
      <c r="G2409" s="9">
        <v>24807566</v>
      </c>
      <c r="H2409" s="9">
        <v>0</v>
      </c>
      <c r="I2409" s="9">
        <v>233118819</v>
      </c>
      <c r="J2409" s="9">
        <v>233118819</v>
      </c>
      <c r="K2409" s="9">
        <v>233118819</v>
      </c>
      <c r="L2409" s="5">
        <f t="shared" si="111"/>
        <v>0.9038192001954356</v>
      </c>
      <c r="M2409" s="5">
        <f t="shared" si="112"/>
        <v>0.9038192001954356</v>
      </c>
      <c r="N2409" s="31">
        <f t="shared" si="113"/>
        <v>0</v>
      </c>
    </row>
    <row r="2410" spans="1:14" ht="22.5">
      <c r="A2410" s="16" t="s">
        <v>53</v>
      </c>
      <c r="B2410" s="17" t="s">
        <v>191</v>
      </c>
      <c r="C2410" s="18" t="s">
        <v>37</v>
      </c>
      <c r="D2410" s="16" t="s">
        <v>190</v>
      </c>
      <c r="E2410" s="9">
        <v>640111912</v>
      </c>
      <c r="F2410" s="9">
        <v>0</v>
      </c>
      <c r="G2410" s="9">
        <v>0</v>
      </c>
      <c r="H2410" s="9">
        <v>0</v>
      </c>
      <c r="I2410" s="9">
        <v>640111912</v>
      </c>
      <c r="J2410" s="9">
        <v>574160988</v>
      </c>
      <c r="K2410" s="9">
        <v>574160988</v>
      </c>
      <c r="L2410" s="5">
        <f t="shared" si="111"/>
        <v>1</v>
      </c>
      <c r="M2410" s="5">
        <f t="shared" si="112"/>
        <v>0.89696969738629084</v>
      </c>
      <c r="N2410" s="31">
        <f t="shared" si="113"/>
        <v>0</v>
      </c>
    </row>
    <row r="2411" spans="1:14" ht="22.5">
      <c r="A2411" s="16" t="s">
        <v>53</v>
      </c>
      <c r="B2411" s="17" t="s">
        <v>191</v>
      </c>
      <c r="C2411" s="18" t="s">
        <v>10</v>
      </c>
      <c r="D2411" s="16" t="s">
        <v>190</v>
      </c>
      <c r="E2411" s="9">
        <v>21337064</v>
      </c>
      <c r="F2411" s="9">
        <v>0</v>
      </c>
      <c r="G2411" s="9">
        <v>0</v>
      </c>
      <c r="H2411" s="9">
        <v>0</v>
      </c>
      <c r="I2411" s="9">
        <v>21337064</v>
      </c>
      <c r="J2411" s="9">
        <v>0</v>
      </c>
      <c r="K2411" s="9">
        <v>0</v>
      </c>
      <c r="L2411" s="5">
        <f t="shared" si="111"/>
        <v>1</v>
      </c>
      <c r="M2411" s="5">
        <f t="shared" si="112"/>
        <v>0</v>
      </c>
      <c r="N2411" s="31">
        <f t="shared" si="113"/>
        <v>0</v>
      </c>
    </row>
    <row r="2412" spans="1:14" ht="22.5">
      <c r="A2412" s="16" t="s">
        <v>53</v>
      </c>
      <c r="B2412" s="17" t="s">
        <v>104</v>
      </c>
      <c r="C2412" s="18" t="s">
        <v>37</v>
      </c>
      <c r="D2412" s="16" t="s">
        <v>87</v>
      </c>
      <c r="E2412" s="9">
        <v>614129486</v>
      </c>
      <c r="F2412" s="9">
        <v>0</v>
      </c>
      <c r="G2412" s="9">
        <v>0</v>
      </c>
      <c r="H2412" s="9">
        <v>0</v>
      </c>
      <c r="I2412" s="9">
        <v>614129486</v>
      </c>
      <c r="J2412" s="9">
        <v>532389113</v>
      </c>
      <c r="K2412" s="9">
        <v>532389113</v>
      </c>
      <c r="L2412" s="5">
        <f t="shared" si="111"/>
        <v>1</v>
      </c>
      <c r="M2412" s="5">
        <f t="shared" si="112"/>
        <v>0.86690042594698014</v>
      </c>
      <c r="N2412" s="31">
        <f t="shared" si="113"/>
        <v>0</v>
      </c>
    </row>
    <row r="2413" spans="1:14" ht="22.5">
      <c r="A2413" s="16" t="s">
        <v>53</v>
      </c>
      <c r="B2413" s="17" t="s">
        <v>104</v>
      </c>
      <c r="C2413" s="18" t="s">
        <v>10</v>
      </c>
      <c r="D2413" s="16" t="s">
        <v>87</v>
      </c>
      <c r="E2413" s="9">
        <v>9926658</v>
      </c>
      <c r="F2413" s="9">
        <v>0</v>
      </c>
      <c r="G2413" s="9">
        <v>0</v>
      </c>
      <c r="H2413" s="9">
        <v>0</v>
      </c>
      <c r="I2413" s="9">
        <v>9926658</v>
      </c>
      <c r="J2413" s="9">
        <v>6122985</v>
      </c>
      <c r="K2413" s="9">
        <v>6122985</v>
      </c>
      <c r="L2413" s="5">
        <f t="shared" si="111"/>
        <v>1</v>
      </c>
      <c r="M2413" s="5">
        <f t="shared" si="112"/>
        <v>0.61682239883755441</v>
      </c>
      <c r="N2413" s="31">
        <f t="shared" si="113"/>
        <v>0</v>
      </c>
    </row>
    <row r="2414" spans="1:14" ht="22.5">
      <c r="A2414" s="16" t="s">
        <v>53</v>
      </c>
      <c r="B2414" s="17" t="s">
        <v>103</v>
      </c>
      <c r="C2414" s="18" t="s">
        <v>37</v>
      </c>
      <c r="D2414" s="16" t="s">
        <v>85</v>
      </c>
      <c r="E2414" s="9">
        <v>52762407</v>
      </c>
      <c r="F2414" s="9">
        <v>0</v>
      </c>
      <c r="G2414" s="9">
        <v>2255323</v>
      </c>
      <c r="H2414" s="9">
        <v>0</v>
      </c>
      <c r="I2414" s="9">
        <v>50507084</v>
      </c>
      <c r="J2414" s="9">
        <v>46496667</v>
      </c>
      <c r="K2414" s="9">
        <v>46496667</v>
      </c>
      <c r="L2414" s="5">
        <f t="shared" si="111"/>
        <v>0.95725511537030528</v>
      </c>
      <c r="M2414" s="5">
        <f t="shared" si="112"/>
        <v>0.88124613041251132</v>
      </c>
      <c r="N2414" s="31">
        <f t="shared" si="113"/>
        <v>0</v>
      </c>
    </row>
    <row r="2415" spans="1:14" ht="33.75">
      <c r="A2415" s="16" t="s">
        <v>53</v>
      </c>
      <c r="B2415" s="17" t="s">
        <v>102</v>
      </c>
      <c r="C2415" s="18" t="s">
        <v>37</v>
      </c>
      <c r="D2415" s="16" t="s">
        <v>101</v>
      </c>
      <c r="E2415" s="9">
        <v>3653832</v>
      </c>
      <c r="F2415" s="9">
        <v>0</v>
      </c>
      <c r="G2415" s="9">
        <v>2352110</v>
      </c>
      <c r="H2415" s="9">
        <v>0</v>
      </c>
      <c r="I2415" s="9">
        <v>1301722</v>
      </c>
      <c r="J2415" s="9">
        <v>738050</v>
      </c>
      <c r="K2415" s="9">
        <v>738050</v>
      </c>
      <c r="L2415" s="5">
        <f t="shared" si="111"/>
        <v>0.35626213794175537</v>
      </c>
      <c r="M2415" s="5">
        <f t="shared" si="112"/>
        <v>0.20199341403764595</v>
      </c>
      <c r="N2415" s="31">
        <f t="shared" si="113"/>
        <v>0</v>
      </c>
    </row>
    <row r="2416" spans="1:14" ht="22.5">
      <c r="A2416" s="16" t="s">
        <v>53</v>
      </c>
      <c r="B2416" s="17" t="s">
        <v>100</v>
      </c>
      <c r="C2416" s="18" t="s">
        <v>10</v>
      </c>
      <c r="D2416" s="16" t="s">
        <v>99</v>
      </c>
      <c r="E2416" s="9">
        <v>26395192</v>
      </c>
      <c r="F2416" s="9">
        <v>0</v>
      </c>
      <c r="G2416" s="9">
        <v>0</v>
      </c>
      <c r="H2416" s="9">
        <v>0</v>
      </c>
      <c r="I2416" s="9">
        <v>26395192</v>
      </c>
      <c r="J2416" s="9">
        <v>22915440</v>
      </c>
      <c r="K2416" s="9">
        <v>22915440</v>
      </c>
      <c r="L2416" s="5">
        <f t="shared" si="111"/>
        <v>1</v>
      </c>
      <c r="M2416" s="5">
        <f t="shared" si="112"/>
        <v>0.86816720257234725</v>
      </c>
      <c r="N2416" s="31">
        <f t="shared" si="113"/>
        <v>0</v>
      </c>
    </row>
    <row r="2417" spans="1:14" ht="22.5">
      <c r="A2417" s="16" t="s">
        <v>53</v>
      </c>
      <c r="B2417" s="17" t="s">
        <v>98</v>
      </c>
      <c r="C2417" s="18" t="s">
        <v>37</v>
      </c>
      <c r="D2417" s="16" t="s">
        <v>97</v>
      </c>
      <c r="E2417" s="9">
        <v>921532603</v>
      </c>
      <c r="F2417" s="9">
        <v>0</v>
      </c>
      <c r="G2417" s="9">
        <v>0</v>
      </c>
      <c r="H2417" s="9">
        <v>0</v>
      </c>
      <c r="I2417" s="9">
        <v>921532603</v>
      </c>
      <c r="J2417" s="9">
        <v>868966255</v>
      </c>
      <c r="K2417" s="9">
        <v>868966255</v>
      </c>
      <c r="L2417" s="5">
        <f t="shared" si="111"/>
        <v>1</v>
      </c>
      <c r="M2417" s="5">
        <f t="shared" si="112"/>
        <v>0.94295769045080657</v>
      </c>
      <c r="N2417" s="31">
        <f t="shared" si="113"/>
        <v>0</v>
      </c>
    </row>
    <row r="2418" spans="1:14" ht="22.5">
      <c r="A2418" s="16" t="s">
        <v>53</v>
      </c>
      <c r="B2418" s="17" t="s">
        <v>96</v>
      </c>
      <c r="C2418" s="18" t="s">
        <v>37</v>
      </c>
      <c r="D2418" s="16" t="s">
        <v>87</v>
      </c>
      <c r="E2418" s="9">
        <v>65126666</v>
      </c>
      <c r="F2418" s="9">
        <v>0</v>
      </c>
      <c r="G2418" s="9">
        <v>0</v>
      </c>
      <c r="H2418" s="9">
        <v>0</v>
      </c>
      <c r="I2418" s="9">
        <v>65126666</v>
      </c>
      <c r="J2418" s="9">
        <v>53315416</v>
      </c>
      <c r="K2418" s="9">
        <v>53315416</v>
      </c>
      <c r="L2418" s="5">
        <f t="shared" si="111"/>
        <v>1</v>
      </c>
      <c r="M2418" s="5">
        <f t="shared" si="112"/>
        <v>0.81864187551071632</v>
      </c>
      <c r="N2418" s="31">
        <f t="shared" si="113"/>
        <v>0</v>
      </c>
    </row>
    <row r="2419" spans="1:14" ht="22.5">
      <c r="A2419" s="16" t="s">
        <v>53</v>
      </c>
      <c r="B2419" s="17" t="s">
        <v>95</v>
      </c>
      <c r="C2419" s="18" t="s">
        <v>37</v>
      </c>
      <c r="D2419" s="16" t="s">
        <v>85</v>
      </c>
      <c r="E2419" s="9">
        <v>11000000</v>
      </c>
      <c r="F2419" s="9">
        <v>0</v>
      </c>
      <c r="G2419" s="9">
        <v>5095242</v>
      </c>
      <c r="H2419" s="9">
        <v>1000000</v>
      </c>
      <c r="I2419" s="9">
        <v>4904758</v>
      </c>
      <c r="J2419" s="9">
        <v>3261134</v>
      </c>
      <c r="K2419" s="9">
        <v>3261134</v>
      </c>
      <c r="L2419" s="5">
        <f t="shared" si="111"/>
        <v>0.4458870909090909</v>
      </c>
      <c r="M2419" s="5">
        <f t="shared" si="112"/>
        <v>0.29646672727272727</v>
      </c>
      <c r="N2419" s="31">
        <f t="shared" si="113"/>
        <v>9.0909090909090912E-2</v>
      </c>
    </row>
    <row r="2420" spans="1:14" ht="22.5">
      <c r="A2420" s="16" t="s">
        <v>53</v>
      </c>
      <c r="B2420" s="17" t="s">
        <v>92</v>
      </c>
      <c r="C2420" s="18" t="s">
        <v>37</v>
      </c>
      <c r="D2420" s="16" t="s">
        <v>91</v>
      </c>
      <c r="E2420" s="9">
        <v>90488526</v>
      </c>
      <c r="F2420" s="9">
        <v>0</v>
      </c>
      <c r="G2420" s="9">
        <v>0</v>
      </c>
      <c r="H2420" s="9">
        <v>0</v>
      </c>
      <c r="I2420" s="9">
        <v>90488526</v>
      </c>
      <c r="J2420" s="9">
        <v>0</v>
      </c>
      <c r="K2420" s="9">
        <v>0</v>
      </c>
      <c r="L2420" s="5">
        <f t="shared" si="111"/>
        <v>1</v>
      </c>
      <c r="M2420" s="5">
        <f t="shared" si="112"/>
        <v>0</v>
      </c>
      <c r="N2420" s="31">
        <f t="shared" si="113"/>
        <v>0</v>
      </c>
    </row>
    <row r="2421" spans="1:14" ht="22.5">
      <c r="A2421" s="16" t="s">
        <v>53</v>
      </c>
      <c r="B2421" s="17" t="s">
        <v>92</v>
      </c>
      <c r="C2421" s="18" t="s">
        <v>10</v>
      </c>
      <c r="D2421" s="16" t="s">
        <v>91</v>
      </c>
      <c r="E2421" s="9">
        <v>420080609</v>
      </c>
      <c r="F2421" s="9">
        <v>0</v>
      </c>
      <c r="G2421" s="9">
        <v>0.77999997138977051</v>
      </c>
      <c r="H2421" s="9">
        <v>0.22000002861022949</v>
      </c>
      <c r="I2421" s="9">
        <v>420080608</v>
      </c>
      <c r="J2421" s="9">
        <v>413445928</v>
      </c>
      <c r="K2421" s="9">
        <v>413445928</v>
      </c>
      <c r="L2421" s="5">
        <f t="shared" si="111"/>
        <v>0.99999999761950453</v>
      </c>
      <c r="M2421" s="5">
        <f t="shared" si="112"/>
        <v>0.98420617172548419</v>
      </c>
      <c r="N2421" s="31">
        <f t="shared" si="113"/>
        <v>5.2370907844077486E-10</v>
      </c>
    </row>
    <row r="2422" spans="1:14" ht="33.75">
      <c r="A2422" s="16" t="s">
        <v>53</v>
      </c>
      <c r="B2422" s="17" t="s">
        <v>90</v>
      </c>
      <c r="C2422" s="18" t="s">
        <v>10</v>
      </c>
      <c r="D2422" s="16" t="s">
        <v>89</v>
      </c>
      <c r="E2422" s="9">
        <v>98768016</v>
      </c>
      <c r="F2422" s="9">
        <v>0</v>
      </c>
      <c r="G2422" s="9">
        <v>0</v>
      </c>
      <c r="H2422" s="9">
        <v>0</v>
      </c>
      <c r="I2422" s="9">
        <v>98768016</v>
      </c>
      <c r="J2422" s="9">
        <v>80426256</v>
      </c>
      <c r="K2422" s="9">
        <v>80426256</v>
      </c>
      <c r="L2422" s="5">
        <f t="shared" si="111"/>
        <v>1</v>
      </c>
      <c r="M2422" s="5">
        <f t="shared" si="112"/>
        <v>0.81429453842628574</v>
      </c>
      <c r="N2422" s="31">
        <f t="shared" si="113"/>
        <v>0</v>
      </c>
    </row>
    <row r="2423" spans="1:14" ht="22.5">
      <c r="A2423" s="16" t="s">
        <v>53</v>
      </c>
      <c r="B2423" s="17" t="s">
        <v>86</v>
      </c>
      <c r="C2423" s="18" t="s">
        <v>37</v>
      </c>
      <c r="D2423" s="16" t="s">
        <v>85</v>
      </c>
      <c r="E2423" s="9">
        <v>2331600</v>
      </c>
      <c r="F2423" s="9">
        <v>0</v>
      </c>
      <c r="G2423" s="9">
        <v>283324</v>
      </c>
      <c r="H2423" s="9">
        <v>0</v>
      </c>
      <c r="I2423" s="9">
        <v>2048276</v>
      </c>
      <c r="J2423" s="9">
        <v>1969400</v>
      </c>
      <c r="K2423" s="9">
        <v>1969400</v>
      </c>
      <c r="L2423" s="5">
        <f t="shared" si="111"/>
        <v>0.87848516040487223</v>
      </c>
      <c r="M2423" s="5">
        <f t="shared" si="112"/>
        <v>0.84465603019385826</v>
      </c>
      <c r="N2423" s="31">
        <f t="shared" si="113"/>
        <v>0</v>
      </c>
    </row>
    <row r="2424" spans="1:14">
      <c r="A2424" s="16" t="s">
        <v>52</v>
      </c>
      <c r="B2424" s="17" t="s">
        <v>178</v>
      </c>
      <c r="C2424" s="18" t="s">
        <v>10</v>
      </c>
      <c r="D2424" s="16" t="s">
        <v>177</v>
      </c>
      <c r="E2424" s="9">
        <v>1231000</v>
      </c>
      <c r="F2424" s="9">
        <v>0</v>
      </c>
      <c r="G2424" s="9">
        <v>0</v>
      </c>
      <c r="H2424" s="9">
        <v>0</v>
      </c>
      <c r="I2424" s="9">
        <v>1231000</v>
      </c>
      <c r="J2424" s="9">
        <v>1231000</v>
      </c>
      <c r="K2424" s="9">
        <v>1231000</v>
      </c>
      <c r="L2424" s="5">
        <f t="shared" si="111"/>
        <v>1</v>
      </c>
      <c r="M2424" s="5">
        <f t="shared" si="112"/>
        <v>1</v>
      </c>
      <c r="N2424" s="31">
        <f t="shared" si="113"/>
        <v>0</v>
      </c>
    </row>
    <row r="2425" spans="1:14">
      <c r="A2425" s="16" t="s">
        <v>52</v>
      </c>
      <c r="B2425" s="17" t="s">
        <v>176</v>
      </c>
      <c r="C2425" s="18" t="s">
        <v>10</v>
      </c>
      <c r="D2425" s="16" t="s">
        <v>175</v>
      </c>
      <c r="E2425" s="9">
        <v>14361289</v>
      </c>
      <c r="F2425" s="9">
        <v>0</v>
      </c>
      <c r="G2425" s="9">
        <v>0</v>
      </c>
      <c r="H2425" s="9">
        <v>0</v>
      </c>
      <c r="I2425" s="9">
        <v>14361289</v>
      </c>
      <c r="J2425" s="9">
        <v>946750</v>
      </c>
      <c r="K2425" s="9">
        <v>946750</v>
      </c>
      <c r="L2425" s="5">
        <f t="shared" si="111"/>
        <v>1</v>
      </c>
      <c r="M2425" s="5">
        <f t="shared" si="112"/>
        <v>6.5923748209509608E-2</v>
      </c>
      <c r="N2425" s="31">
        <f t="shared" si="113"/>
        <v>0</v>
      </c>
    </row>
    <row r="2426" spans="1:14">
      <c r="A2426" s="16" t="s">
        <v>52</v>
      </c>
      <c r="B2426" s="17" t="s">
        <v>174</v>
      </c>
      <c r="C2426" s="18" t="s">
        <v>10</v>
      </c>
      <c r="D2426" s="16" t="s">
        <v>173</v>
      </c>
      <c r="E2426" s="9">
        <v>2571342</v>
      </c>
      <c r="F2426" s="9">
        <v>0</v>
      </c>
      <c r="G2426" s="9">
        <v>0</v>
      </c>
      <c r="H2426" s="9">
        <v>0</v>
      </c>
      <c r="I2426" s="9">
        <v>2571342</v>
      </c>
      <c r="J2426" s="9">
        <v>1714228</v>
      </c>
      <c r="K2426" s="9">
        <v>1714228</v>
      </c>
      <c r="L2426" s="5">
        <f t="shared" si="111"/>
        <v>1</v>
      </c>
      <c r="M2426" s="5">
        <f t="shared" si="112"/>
        <v>0.66666666666666663</v>
      </c>
      <c r="N2426" s="31">
        <f t="shared" si="113"/>
        <v>0</v>
      </c>
    </row>
    <row r="2427" spans="1:14">
      <c r="A2427" s="16" t="s">
        <v>52</v>
      </c>
      <c r="B2427" s="17" t="s">
        <v>168</v>
      </c>
      <c r="C2427" s="18" t="s">
        <v>10</v>
      </c>
      <c r="D2427" s="16" t="s">
        <v>167</v>
      </c>
      <c r="E2427" s="9">
        <v>2980000</v>
      </c>
      <c r="F2427" s="9">
        <v>0</v>
      </c>
      <c r="G2427" s="9">
        <v>0</v>
      </c>
      <c r="H2427" s="9">
        <v>0</v>
      </c>
      <c r="I2427" s="9">
        <v>2980000</v>
      </c>
      <c r="J2427" s="9">
        <v>2980000</v>
      </c>
      <c r="K2427" s="9">
        <v>2980000</v>
      </c>
      <c r="L2427" s="5">
        <f t="shared" si="111"/>
        <v>1</v>
      </c>
      <c r="M2427" s="5">
        <f t="shared" si="112"/>
        <v>1</v>
      </c>
      <c r="N2427" s="31">
        <f t="shared" si="113"/>
        <v>0</v>
      </c>
    </row>
    <row r="2428" spans="1:14">
      <c r="A2428" s="16" t="s">
        <v>52</v>
      </c>
      <c r="B2428" s="17" t="s">
        <v>203</v>
      </c>
      <c r="C2428" s="18" t="s">
        <v>10</v>
      </c>
      <c r="D2428" s="16" t="s">
        <v>202</v>
      </c>
      <c r="E2428" s="9">
        <v>23091133</v>
      </c>
      <c r="F2428" s="9">
        <v>0</v>
      </c>
      <c r="G2428" s="9">
        <v>2970000</v>
      </c>
      <c r="H2428" s="9">
        <v>4821867</v>
      </c>
      <c r="I2428" s="9">
        <v>15299266</v>
      </c>
      <c r="J2428" s="9">
        <v>9799266</v>
      </c>
      <c r="K2428" s="9">
        <v>9799266</v>
      </c>
      <c r="L2428" s="5">
        <f t="shared" si="111"/>
        <v>0.66256021304801282</v>
      </c>
      <c r="M2428" s="5">
        <f t="shared" si="112"/>
        <v>0.42437354633053304</v>
      </c>
      <c r="N2428" s="31">
        <f t="shared" si="113"/>
        <v>0.20881898692454806</v>
      </c>
    </row>
    <row r="2429" spans="1:14">
      <c r="A2429" s="16" t="s">
        <v>52</v>
      </c>
      <c r="B2429" s="17" t="s">
        <v>166</v>
      </c>
      <c r="C2429" s="18" t="s">
        <v>10</v>
      </c>
      <c r="D2429" s="16" t="s">
        <v>165</v>
      </c>
      <c r="E2429" s="9">
        <v>280000</v>
      </c>
      <c r="F2429" s="9">
        <v>0</v>
      </c>
      <c r="G2429" s="9">
        <v>0</v>
      </c>
      <c r="H2429" s="9">
        <v>0</v>
      </c>
      <c r="I2429" s="9">
        <v>280000</v>
      </c>
      <c r="J2429" s="9">
        <v>280000</v>
      </c>
      <c r="K2429" s="9">
        <v>280000</v>
      </c>
      <c r="L2429" s="5">
        <f t="shared" si="111"/>
        <v>1</v>
      </c>
      <c r="M2429" s="5">
        <f t="shared" si="112"/>
        <v>1</v>
      </c>
      <c r="N2429" s="31">
        <f t="shared" si="113"/>
        <v>0</v>
      </c>
    </row>
    <row r="2430" spans="1:14">
      <c r="A2430" s="16" t="s">
        <v>52</v>
      </c>
      <c r="B2430" s="17" t="s">
        <v>164</v>
      </c>
      <c r="C2430" s="18" t="s">
        <v>10</v>
      </c>
      <c r="D2430" s="16" t="s">
        <v>163</v>
      </c>
      <c r="E2430" s="9">
        <v>8983000</v>
      </c>
      <c r="F2430" s="9">
        <v>0</v>
      </c>
      <c r="G2430" s="9">
        <v>0</v>
      </c>
      <c r="H2430" s="9">
        <v>4703086</v>
      </c>
      <c r="I2430" s="9">
        <v>4279914</v>
      </c>
      <c r="J2430" s="9">
        <v>2054595</v>
      </c>
      <c r="K2430" s="9">
        <v>2054595</v>
      </c>
      <c r="L2430" s="5">
        <f t="shared" si="111"/>
        <v>0.47644595346766117</v>
      </c>
      <c r="M2430" s="5">
        <f t="shared" si="112"/>
        <v>0.22872036068128687</v>
      </c>
      <c r="N2430" s="31">
        <f t="shared" si="113"/>
        <v>0.52355404653233883</v>
      </c>
    </row>
    <row r="2431" spans="1:14">
      <c r="A2431" s="16" t="s">
        <v>52</v>
      </c>
      <c r="B2431" s="17" t="s">
        <v>162</v>
      </c>
      <c r="C2431" s="18" t="s">
        <v>10</v>
      </c>
      <c r="D2431" s="16" t="s">
        <v>161</v>
      </c>
      <c r="E2431" s="9">
        <v>8932034</v>
      </c>
      <c r="F2431" s="9">
        <v>0</v>
      </c>
      <c r="G2431" s="9">
        <v>118348</v>
      </c>
      <c r="H2431" s="9">
        <v>0</v>
      </c>
      <c r="I2431" s="9">
        <v>8813686</v>
      </c>
      <c r="J2431" s="9">
        <v>0</v>
      </c>
      <c r="K2431" s="9">
        <v>0</v>
      </c>
      <c r="L2431" s="5">
        <f t="shared" si="111"/>
        <v>0.98675016239302271</v>
      </c>
      <c r="M2431" s="5">
        <f t="shared" si="112"/>
        <v>0</v>
      </c>
      <c r="N2431" s="31">
        <f t="shared" si="113"/>
        <v>0</v>
      </c>
    </row>
    <row r="2432" spans="1:14" ht="22.5">
      <c r="A2432" s="16" t="s">
        <v>52</v>
      </c>
      <c r="B2432" s="17" t="s">
        <v>160</v>
      </c>
      <c r="C2432" s="18" t="s">
        <v>10</v>
      </c>
      <c r="D2432" s="16" t="s">
        <v>87</v>
      </c>
      <c r="E2432" s="9">
        <v>38510437</v>
      </c>
      <c r="F2432" s="9">
        <v>0</v>
      </c>
      <c r="G2432" s="9">
        <v>0</v>
      </c>
      <c r="H2432" s="9">
        <v>0</v>
      </c>
      <c r="I2432" s="9">
        <v>38510437</v>
      </c>
      <c r="J2432" s="9">
        <v>32848031</v>
      </c>
      <c r="K2432" s="9">
        <v>32848031</v>
      </c>
      <c r="L2432" s="5">
        <f t="shared" si="111"/>
        <v>1</v>
      </c>
      <c r="M2432" s="5">
        <f t="shared" si="112"/>
        <v>0.85296437950054937</v>
      </c>
      <c r="N2432" s="31">
        <f t="shared" si="113"/>
        <v>0</v>
      </c>
    </row>
    <row r="2433" spans="1:14">
      <c r="A2433" s="16" t="s">
        <v>52</v>
      </c>
      <c r="B2433" s="17" t="s">
        <v>158</v>
      </c>
      <c r="C2433" s="18" t="s">
        <v>10</v>
      </c>
      <c r="D2433" s="16" t="s">
        <v>157</v>
      </c>
      <c r="E2433" s="9">
        <v>64000000</v>
      </c>
      <c r="F2433" s="9">
        <v>0</v>
      </c>
      <c r="G2433" s="9">
        <v>20000000</v>
      </c>
      <c r="H2433" s="9">
        <v>44000000</v>
      </c>
      <c r="I2433" s="9">
        <v>0</v>
      </c>
      <c r="J2433" s="9">
        <v>0</v>
      </c>
      <c r="K2433" s="9">
        <v>0</v>
      </c>
      <c r="L2433" s="5">
        <f t="shared" si="111"/>
        <v>0</v>
      </c>
      <c r="M2433" s="5">
        <f t="shared" si="112"/>
        <v>0</v>
      </c>
      <c r="N2433" s="31">
        <f t="shared" si="113"/>
        <v>0.6875</v>
      </c>
    </row>
    <row r="2434" spans="1:14">
      <c r="A2434" s="16" t="s">
        <v>52</v>
      </c>
      <c r="B2434" s="17" t="s">
        <v>156</v>
      </c>
      <c r="C2434" s="18" t="s">
        <v>10</v>
      </c>
      <c r="D2434" s="16" t="s">
        <v>155</v>
      </c>
      <c r="E2434" s="9">
        <v>13571400</v>
      </c>
      <c r="F2434" s="9">
        <v>0</v>
      </c>
      <c r="G2434" s="9">
        <v>7503700</v>
      </c>
      <c r="H2434" s="9">
        <v>0</v>
      </c>
      <c r="I2434" s="9">
        <v>6067700</v>
      </c>
      <c r="J2434" s="9">
        <v>3392700</v>
      </c>
      <c r="K2434" s="9">
        <v>3392700</v>
      </c>
      <c r="L2434" s="5">
        <f t="shared" ref="L2434:L2497" si="114">I2434/E2434</f>
        <v>0.44709462546236939</v>
      </c>
      <c r="M2434" s="5">
        <f t="shared" ref="M2434:M2497" si="115">J2434/E2434</f>
        <v>0.24998894734515231</v>
      </c>
      <c r="N2434" s="31">
        <f t="shared" ref="N2434:N2497" si="116">H2434/E2434</f>
        <v>0</v>
      </c>
    </row>
    <row r="2435" spans="1:14">
      <c r="A2435" s="16" t="s">
        <v>52</v>
      </c>
      <c r="B2435" s="17" t="s">
        <v>154</v>
      </c>
      <c r="C2435" s="18" t="s">
        <v>10</v>
      </c>
      <c r="D2435" s="16" t="s">
        <v>153</v>
      </c>
      <c r="E2435" s="9">
        <v>20860000</v>
      </c>
      <c r="F2435" s="9">
        <v>0</v>
      </c>
      <c r="G2435" s="9">
        <v>20860000</v>
      </c>
      <c r="H2435" s="9">
        <v>0</v>
      </c>
      <c r="I2435" s="9">
        <v>0</v>
      </c>
      <c r="J2435" s="9">
        <v>0</v>
      </c>
      <c r="K2435" s="9">
        <v>0</v>
      </c>
      <c r="L2435" s="5">
        <f t="shared" si="114"/>
        <v>0</v>
      </c>
      <c r="M2435" s="5">
        <f t="shared" si="115"/>
        <v>0</v>
      </c>
      <c r="N2435" s="31">
        <f t="shared" si="116"/>
        <v>0</v>
      </c>
    </row>
    <row r="2436" spans="1:14" ht="22.5">
      <c r="A2436" s="16" t="s">
        <v>52</v>
      </c>
      <c r="B2436" s="17" t="s">
        <v>152</v>
      </c>
      <c r="C2436" s="18" t="s">
        <v>10</v>
      </c>
      <c r="D2436" s="16" t="s">
        <v>151</v>
      </c>
      <c r="E2436" s="9">
        <v>12400000</v>
      </c>
      <c r="F2436" s="9">
        <v>0</v>
      </c>
      <c r="G2436" s="9">
        <v>1400000</v>
      </c>
      <c r="H2436" s="9">
        <v>0</v>
      </c>
      <c r="I2436" s="9">
        <v>11000000</v>
      </c>
      <c r="J2436" s="9">
        <v>11000000</v>
      </c>
      <c r="K2436" s="9">
        <v>11000000</v>
      </c>
      <c r="L2436" s="5">
        <f t="shared" si="114"/>
        <v>0.88709677419354838</v>
      </c>
      <c r="M2436" s="5">
        <f t="shared" si="115"/>
        <v>0.88709677419354838</v>
      </c>
      <c r="N2436" s="31">
        <f t="shared" si="116"/>
        <v>0</v>
      </c>
    </row>
    <row r="2437" spans="1:14" ht="22.5">
      <c r="A2437" s="16" t="s">
        <v>52</v>
      </c>
      <c r="B2437" s="17" t="s">
        <v>150</v>
      </c>
      <c r="C2437" s="18" t="s">
        <v>10</v>
      </c>
      <c r="D2437" s="16" t="s">
        <v>149</v>
      </c>
      <c r="E2437" s="9">
        <v>40377172</v>
      </c>
      <c r="F2437" s="9">
        <v>0</v>
      </c>
      <c r="G2437" s="9">
        <v>7035512</v>
      </c>
      <c r="H2437" s="9">
        <v>0</v>
      </c>
      <c r="I2437" s="9">
        <v>33341660</v>
      </c>
      <c r="J2437" s="9">
        <v>33341660</v>
      </c>
      <c r="K2437" s="9">
        <v>33341660</v>
      </c>
      <c r="L2437" s="5">
        <f t="shared" si="114"/>
        <v>0.82575520643199085</v>
      </c>
      <c r="M2437" s="5">
        <f t="shared" si="115"/>
        <v>0.82575520643199085</v>
      </c>
      <c r="N2437" s="31">
        <f t="shared" si="116"/>
        <v>0</v>
      </c>
    </row>
    <row r="2438" spans="1:14" ht="22.5">
      <c r="A2438" s="16" t="s">
        <v>52</v>
      </c>
      <c r="B2438" s="17" t="s">
        <v>148</v>
      </c>
      <c r="C2438" s="18" t="s">
        <v>10</v>
      </c>
      <c r="D2438" s="16" t="s">
        <v>127</v>
      </c>
      <c r="E2438" s="9">
        <v>418422</v>
      </c>
      <c r="F2438" s="9">
        <v>0</v>
      </c>
      <c r="G2438" s="9">
        <v>268967</v>
      </c>
      <c r="H2438" s="9">
        <v>1573</v>
      </c>
      <c r="I2438" s="9">
        <v>147882</v>
      </c>
      <c r="J2438" s="9">
        <v>147882</v>
      </c>
      <c r="K2438" s="9">
        <v>147882</v>
      </c>
      <c r="L2438" s="5">
        <f t="shared" si="114"/>
        <v>0.35342787903121731</v>
      </c>
      <c r="M2438" s="5">
        <f t="shared" si="115"/>
        <v>0.35342787903121731</v>
      </c>
      <c r="N2438" s="31">
        <f t="shared" si="116"/>
        <v>3.7593625574181091E-3</v>
      </c>
    </row>
    <row r="2439" spans="1:14" ht="22.5">
      <c r="A2439" s="16" t="s">
        <v>52</v>
      </c>
      <c r="B2439" s="17" t="s">
        <v>147</v>
      </c>
      <c r="C2439" s="18" t="s">
        <v>10</v>
      </c>
      <c r="D2439" s="16" t="s">
        <v>146</v>
      </c>
      <c r="E2439" s="9">
        <v>43379081</v>
      </c>
      <c r="F2439" s="9">
        <v>0</v>
      </c>
      <c r="G2439" s="9">
        <v>0</v>
      </c>
      <c r="H2439" s="9">
        <v>0</v>
      </c>
      <c r="I2439" s="9">
        <v>43379081</v>
      </c>
      <c r="J2439" s="9">
        <v>38223883</v>
      </c>
      <c r="K2439" s="9">
        <v>38223883</v>
      </c>
      <c r="L2439" s="5">
        <f t="shared" si="114"/>
        <v>1</v>
      </c>
      <c r="M2439" s="5">
        <f t="shared" si="115"/>
        <v>0.88115935420577485</v>
      </c>
      <c r="N2439" s="31">
        <f t="shared" si="116"/>
        <v>0</v>
      </c>
    </row>
    <row r="2440" spans="1:14" ht="22.5">
      <c r="A2440" s="16" t="s">
        <v>52</v>
      </c>
      <c r="B2440" s="17" t="s">
        <v>139</v>
      </c>
      <c r="C2440" s="18" t="s">
        <v>10</v>
      </c>
      <c r="D2440" s="16" t="s">
        <v>85</v>
      </c>
      <c r="E2440" s="9">
        <v>20000000</v>
      </c>
      <c r="F2440" s="9">
        <v>0</v>
      </c>
      <c r="G2440" s="9">
        <v>51548</v>
      </c>
      <c r="H2440" s="9">
        <v>16603011</v>
      </c>
      <c r="I2440" s="9">
        <v>3345441</v>
      </c>
      <c r="J2440" s="9">
        <v>3345441</v>
      </c>
      <c r="K2440" s="9">
        <v>3345441</v>
      </c>
      <c r="L2440" s="5">
        <f t="shared" si="114"/>
        <v>0.16727205000000001</v>
      </c>
      <c r="M2440" s="5">
        <f t="shared" si="115"/>
        <v>0.16727205000000001</v>
      </c>
      <c r="N2440" s="31">
        <f t="shared" si="116"/>
        <v>0.83015055000000004</v>
      </c>
    </row>
    <row r="2441" spans="1:14" ht="22.5">
      <c r="A2441" s="16" t="s">
        <v>52</v>
      </c>
      <c r="B2441" s="17" t="s">
        <v>138</v>
      </c>
      <c r="C2441" s="18" t="s">
        <v>10</v>
      </c>
      <c r="D2441" s="16" t="s">
        <v>87</v>
      </c>
      <c r="E2441" s="9">
        <v>24377284</v>
      </c>
      <c r="F2441" s="9">
        <v>0</v>
      </c>
      <c r="G2441" s="9">
        <v>2382145</v>
      </c>
      <c r="H2441" s="9">
        <v>0</v>
      </c>
      <c r="I2441" s="9">
        <v>21995139</v>
      </c>
      <c r="J2441" s="9">
        <v>21677519</v>
      </c>
      <c r="K2441" s="9">
        <v>21677519</v>
      </c>
      <c r="L2441" s="5">
        <f t="shared" si="114"/>
        <v>0.90228013096126702</v>
      </c>
      <c r="M2441" s="5">
        <f t="shared" si="115"/>
        <v>0.88925078774157118</v>
      </c>
      <c r="N2441" s="31">
        <f t="shared" si="116"/>
        <v>0</v>
      </c>
    </row>
    <row r="2442" spans="1:14" ht="22.5">
      <c r="A2442" s="16" t="s">
        <v>52</v>
      </c>
      <c r="B2442" s="17" t="s">
        <v>137</v>
      </c>
      <c r="C2442" s="18" t="s">
        <v>10</v>
      </c>
      <c r="D2442" s="16" t="s">
        <v>85</v>
      </c>
      <c r="E2442" s="9">
        <v>1634907</v>
      </c>
      <c r="F2442" s="9">
        <v>0</v>
      </c>
      <c r="G2442" s="9">
        <v>0</v>
      </c>
      <c r="H2442" s="9">
        <v>633280</v>
      </c>
      <c r="I2442" s="9">
        <v>1001627</v>
      </c>
      <c r="J2442" s="9">
        <v>0</v>
      </c>
      <c r="K2442" s="9">
        <v>0</v>
      </c>
      <c r="L2442" s="5">
        <f t="shared" si="114"/>
        <v>0.61265075016499404</v>
      </c>
      <c r="M2442" s="5">
        <f t="shared" si="115"/>
        <v>0</v>
      </c>
      <c r="N2442" s="31">
        <f t="shared" si="116"/>
        <v>0.3873492498350059</v>
      </c>
    </row>
    <row r="2443" spans="1:14" ht="22.5">
      <c r="A2443" s="16" t="s">
        <v>52</v>
      </c>
      <c r="B2443" s="17" t="s">
        <v>134</v>
      </c>
      <c r="C2443" s="18" t="s">
        <v>10</v>
      </c>
      <c r="D2443" s="16" t="s">
        <v>87</v>
      </c>
      <c r="E2443" s="9">
        <v>243970614</v>
      </c>
      <c r="F2443" s="9">
        <v>0</v>
      </c>
      <c r="G2443" s="9">
        <v>0</v>
      </c>
      <c r="H2443" s="9">
        <v>0</v>
      </c>
      <c r="I2443" s="9">
        <v>243970614</v>
      </c>
      <c r="J2443" s="9">
        <v>211265926</v>
      </c>
      <c r="K2443" s="9">
        <v>211265926</v>
      </c>
      <c r="L2443" s="5">
        <f t="shared" si="114"/>
        <v>1</v>
      </c>
      <c r="M2443" s="5">
        <f t="shared" si="115"/>
        <v>0.86594824899690581</v>
      </c>
      <c r="N2443" s="31">
        <f t="shared" si="116"/>
        <v>0</v>
      </c>
    </row>
    <row r="2444" spans="1:14" ht="22.5">
      <c r="A2444" s="16" t="s">
        <v>52</v>
      </c>
      <c r="B2444" s="17" t="s">
        <v>133</v>
      </c>
      <c r="C2444" s="18" t="s">
        <v>10</v>
      </c>
      <c r="D2444" s="16" t="s">
        <v>85</v>
      </c>
      <c r="E2444" s="9">
        <v>15950000</v>
      </c>
      <c r="F2444" s="9">
        <v>0</v>
      </c>
      <c r="G2444" s="9">
        <v>0</v>
      </c>
      <c r="H2444" s="9">
        <v>5088471</v>
      </c>
      <c r="I2444" s="9">
        <v>10861529</v>
      </c>
      <c r="J2444" s="9">
        <v>10861529</v>
      </c>
      <c r="K2444" s="9">
        <v>10861529</v>
      </c>
      <c r="L2444" s="5">
        <f t="shared" si="114"/>
        <v>0.68097360501567394</v>
      </c>
      <c r="M2444" s="5">
        <f t="shared" si="115"/>
        <v>0.68097360501567394</v>
      </c>
      <c r="N2444" s="31">
        <f t="shared" si="116"/>
        <v>0.319026394984326</v>
      </c>
    </row>
    <row r="2445" spans="1:14" ht="22.5">
      <c r="A2445" s="16" t="s">
        <v>52</v>
      </c>
      <c r="B2445" s="17" t="s">
        <v>132</v>
      </c>
      <c r="C2445" s="18" t="s">
        <v>10</v>
      </c>
      <c r="D2445" s="16" t="s">
        <v>131</v>
      </c>
      <c r="E2445" s="9">
        <v>40160890</v>
      </c>
      <c r="F2445" s="9">
        <v>0</v>
      </c>
      <c r="G2445" s="9">
        <v>3518333</v>
      </c>
      <c r="H2445" s="9">
        <v>0</v>
      </c>
      <c r="I2445" s="9">
        <v>36642557</v>
      </c>
      <c r="J2445" s="9">
        <v>14843174</v>
      </c>
      <c r="K2445" s="9">
        <v>14843174</v>
      </c>
      <c r="L2445" s="5">
        <f t="shared" si="114"/>
        <v>0.91239404804027002</v>
      </c>
      <c r="M2445" s="5">
        <f t="shared" si="115"/>
        <v>0.36959275553903315</v>
      </c>
      <c r="N2445" s="31">
        <f t="shared" si="116"/>
        <v>0</v>
      </c>
    </row>
    <row r="2446" spans="1:14" ht="22.5">
      <c r="A2446" s="16" t="s">
        <v>52</v>
      </c>
      <c r="B2446" s="17" t="s">
        <v>126</v>
      </c>
      <c r="C2446" s="18" t="s">
        <v>37</v>
      </c>
      <c r="D2446" s="16" t="s">
        <v>87</v>
      </c>
      <c r="E2446" s="9">
        <v>87649815</v>
      </c>
      <c r="F2446" s="9">
        <v>0</v>
      </c>
      <c r="G2446" s="9">
        <v>0</v>
      </c>
      <c r="H2446" s="9">
        <v>0</v>
      </c>
      <c r="I2446" s="9">
        <v>87649815</v>
      </c>
      <c r="J2446" s="9">
        <v>76144041</v>
      </c>
      <c r="K2446" s="9">
        <v>76144041</v>
      </c>
      <c r="L2446" s="5">
        <f t="shared" si="114"/>
        <v>1</v>
      </c>
      <c r="M2446" s="5">
        <f t="shared" si="115"/>
        <v>0.86873019640714588</v>
      </c>
      <c r="N2446" s="31">
        <f t="shared" si="116"/>
        <v>0</v>
      </c>
    </row>
    <row r="2447" spans="1:14" ht="22.5">
      <c r="A2447" s="16" t="s">
        <v>52</v>
      </c>
      <c r="B2447" s="17" t="s">
        <v>126</v>
      </c>
      <c r="C2447" s="18" t="s">
        <v>10</v>
      </c>
      <c r="D2447" s="16" t="s">
        <v>87</v>
      </c>
      <c r="E2447" s="9">
        <v>66115215</v>
      </c>
      <c r="F2447" s="9">
        <v>0</v>
      </c>
      <c r="G2447" s="9">
        <v>0</v>
      </c>
      <c r="H2447" s="9">
        <v>0</v>
      </c>
      <c r="I2447" s="9">
        <v>66115215</v>
      </c>
      <c r="J2447" s="9">
        <v>54122432</v>
      </c>
      <c r="K2447" s="9">
        <v>54122432</v>
      </c>
      <c r="L2447" s="5">
        <f t="shared" si="114"/>
        <v>1</v>
      </c>
      <c r="M2447" s="5">
        <f t="shared" si="115"/>
        <v>0.81860781969778063</v>
      </c>
      <c r="N2447" s="31">
        <f t="shared" si="116"/>
        <v>0</v>
      </c>
    </row>
    <row r="2448" spans="1:14" ht="22.5">
      <c r="A2448" s="16" t="s">
        <v>52</v>
      </c>
      <c r="B2448" s="17" t="s">
        <v>125</v>
      </c>
      <c r="C2448" s="18" t="s">
        <v>10</v>
      </c>
      <c r="D2448" s="16" t="s">
        <v>85</v>
      </c>
      <c r="E2448" s="9">
        <v>32041688</v>
      </c>
      <c r="F2448" s="9">
        <v>0</v>
      </c>
      <c r="G2448" s="9">
        <v>0</v>
      </c>
      <c r="H2448" s="9">
        <v>11604086</v>
      </c>
      <c r="I2448" s="9">
        <v>20437602</v>
      </c>
      <c r="J2448" s="9">
        <v>20437602</v>
      </c>
      <c r="K2448" s="9">
        <v>20437602</v>
      </c>
      <c r="L2448" s="5">
        <f t="shared" si="114"/>
        <v>0.63784411108428496</v>
      </c>
      <c r="M2448" s="5">
        <f t="shared" si="115"/>
        <v>0.63784411108428496</v>
      </c>
      <c r="N2448" s="31">
        <f t="shared" si="116"/>
        <v>0.36215588891571504</v>
      </c>
    </row>
    <row r="2449" spans="1:14">
      <c r="A2449" s="16" t="s">
        <v>52</v>
      </c>
      <c r="B2449" s="17" t="s">
        <v>124</v>
      </c>
      <c r="C2449" s="18" t="s">
        <v>37</v>
      </c>
      <c r="D2449" s="16" t="s">
        <v>123</v>
      </c>
      <c r="E2449" s="9">
        <v>2313099171</v>
      </c>
      <c r="F2449" s="9">
        <v>0</v>
      </c>
      <c r="G2449" s="9">
        <v>0</v>
      </c>
      <c r="H2449" s="9">
        <v>0</v>
      </c>
      <c r="I2449" s="9">
        <v>2313099171</v>
      </c>
      <c r="J2449" s="9">
        <v>1943234278</v>
      </c>
      <c r="K2449" s="9">
        <v>1943234278</v>
      </c>
      <c r="L2449" s="5">
        <f t="shared" si="114"/>
        <v>1</v>
      </c>
      <c r="M2449" s="5">
        <f t="shared" si="115"/>
        <v>0.84009985493181438</v>
      </c>
      <c r="N2449" s="31">
        <f t="shared" si="116"/>
        <v>0</v>
      </c>
    </row>
    <row r="2450" spans="1:14">
      <c r="A2450" s="16" t="s">
        <v>52</v>
      </c>
      <c r="B2450" s="17" t="s">
        <v>122</v>
      </c>
      <c r="C2450" s="18" t="s">
        <v>40</v>
      </c>
      <c r="D2450" s="16" t="s">
        <v>121</v>
      </c>
      <c r="E2450" s="9">
        <v>297981800</v>
      </c>
      <c r="F2450" s="9">
        <v>0</v>
      </c>
      <c r="G2450" s="9">
        <v>0</v>
      </c>
      <c r="H2450" s="9">
        <v>0</v>
      </c>
      <c r="I2450" s="9">
        <v>297981800</v>
      </c>
      <c r="J2450" s="9">
        <v>297981800</v>
      </c>
      <c r="K2450" s="9">
        <v>297981800</v>
      </c>
      <c r="L2450" s="5">
        <f t="shared" si="114"/>
        <v>1</v>
      </c>
      <c r="M2450" s="5">
        <f t="shared" si="115"/>
        <v>1</v>
      </c>
      <c r="N2450" s="31">
        <f t="shared" si="116"/>
        <v>0</v>
      </c>
    </row>
    <row r="2451" spans="1:14">
      <c r="A2451" s="16" t="s">
        <v>52</v>
      </c>
      <c r="B2451" s="17" t="s">
        <v>122</v>
      </c>
      <c r="C2451" s="18" t="s">
        <v>10</v>
      </c>
      <c r="D2451" s="16" t="s">
        <v>121</v>
      </c>
      <c r="E2451" s="9">
        <v>120836640</v>
      </c>
      <c r="F2451" s="9">
        <v>0</v>
      </c>
      <c r="G2451" s="9">
        <v>0</v>
      </c>
      <c r="H2451" s="9">
        <v>0</v>
      </c>
      <c r="I2451" s="9">
        <v>120836640</v>
      </c>
      <c r="J2451" s="9">
        <v>50454560</v>
      </c>
      <c r="K2451" s="9">
        <v>50454560</v>
      </c>
      <c r="L2451" s="5">
        <f t="shared" si="114"/>
        <v>1</v>
      </c>
      <c r="M2451" s="5">
        <f t="shared" si="115"/>
        <v>0.41754355301504575</v>
      </c>
      <c r="N2451" s="31">
        <f t="shared" si="116"/>
        <v>0</v>
      </c>
    </row>
    <row r="2452" spans="1:14" ht="22.5">
      <c r="A2452" s="16" t="s">
        <v>52</v>
      </c>
      <c r="B2452" s="17" t="s">
        <v>120</v>
      </c>
      <c r="C2452" s="18" t="s">
        <v>37</v>
      </c>
      <c r="D2452" s="16" t="s">
        <v>119</v>
      </c>
      <c r="E2452" s="9">
        <v>586879133</v>
      </c>
      <c r="F2452" s="9">
        <v>0</v>
      </c>
      <c r="G2452" s="9">
        <v>0</v>
      </c>
      <c r="H2452" s="9">
        <v>0</v>
      </c>
      <c r="I2452" s="9">
        <v>586879133</v>
      </c>
      <c r="J2452" s="9">
        <v>400421219</v>
      </c>
      <c r="K2452" s="9">
        <v>400421219</v>
      </c>
      <c r="L2452" s="5">
        <f t="shared" si="114"/>
        <v>1</v>
      </c>
      <c r="M2452" s="5">
        <f t="shared" si="115"/>
        <v>0.68228907194763044</v>
      </c>
      <c r="N2452" s="31">
        <f t="shared" si="116"/>
        <v>0</v>
      </c>
    </row>
    <row r="2453" spans="1:14">
      <c r="A2453" s="16" t="s">
        <v>52</v>
      </c>
      <c r="B2453" s="17" t="s">
        <v>116</v>
      </c>
      <c r="C2453" s="18" t="s">
        <v>37</v>
      </c>
      <c r="D2453" s="16" t="s">
        <v>115</v>
      </c>
      <c r="E2453" s="9">
        <v>89332528</v>
      </c>
      <c r="F2453" s="9">
        <v>0</v>
      </c>
      <c r="G2453" s="9">
        <v>0</v>
      </c>
      <c r="H2453" s="9">
        <v>0</v>
      </c>
      <c r="I2453" s="9">
        <v>89332528</v>
      </c>
      <c r="J2453" s="9">
        <v>89332528</v>
      </c>
      <c r="K2453" s="9">
        <v>89332528</v>
      </c>
      <c r="L2453" s="5">
        <f t="shared" si="114"/>
        <v>1</v>
      </c>
      <c r="M2453" s="5">
        <f t="shared" si="115"/>
        <v>1</v>
      </c>
      <c r="N2453" s="31">
        <f t="shared" si="116"/>
        <v>0</v>
      </c>
    </row>
    <row r="2454" spans="1:14" ht="22.5">
      <c r="A2454" s="16" t="s">
        <v>52</v>
      </c>
      <c r="B2454" s="17" t="s">
        <v>112</v>
      </c>
      <c r="C2454" s="18" t="s">
        <v>37</v>
      </c>
      <c r="D2454" s="16" t="s">
        <v>87</v>
      </c>
      <c r="E2454" s="9">
        <v>30336621</v>
      </c>
      <c r="F2454" s="9">
        <v>0</v>
      </c>
      <c r="G2454" s="9">
        <v>0</v>
      </c>
      <c r="H2454" s="9">
        <v>0</v>
      </c>
      <c r="I2454" s="9">
        <v>30336621</v>
      </c>
      <c r="J2454" s="9">
        <v>27089581</v>
      </c>
      <c r="K2454" s="9">
        <v>27089581</v>
      </c>
      <c r="L2454" s="5">
        <f t="shared" si="114"/>
        <v>1</v>
      </c>
      <c r="M2454" s="5">
        <f t="shared" si="115"/>
        <v>0.8929663260783065</v>
      </c>
      <c r="N2454" s="31">
        <f t="shared" si="116"/>
        <v>0</v>
      </c>
    </row>
    <row r="2455" spans="1:14" ht="22.5">
      <c r="A2455" s="16" t="s">
        <v>52</v>
      </c>
      <c r="B2455" s="17" t="s">
        <v>111</v>
      </c>
      <c r="C2455" s="18" t="s">
        <v>37</v>
      </c>
      <c r="D2455" s="16" t="s">
        <v>85</v>
      </c>
      <c r="E2455" s="9">
        <v>11380976</v>
      </c>
      <c r="F2455" s="9">
        <v>0</v>
      </c>
      <c r="G2455" s="9">
        <v>0</v>
      </c>
      <c r="H2455" s="9">
        <v>6226058</v>
      </c>
      <c r="I2455" s="9">
        <v>5154918</v>
      </c>
      <c r="J2455" s="9">
        <v>5154918</v>
      </c>
      <c r="K2455" s="9">
        <v>5154918</v>
      </c>
      <c r="L2455" s="5">
        <f t="shared" si="114"/>
        <v>0.45294164577800711</v>
      </c>
      <c r="M2455" s="5">
        <f t="shared" si="115"/>
        <v>0.45294164577800711</v>
      </c>
      <c r="N2455" s="31">
        <f t="shared" si="116"/>
        <v>0.54705835422199289</v>
      </c>
    </row>
    <row r="2456" spans="1:14">
      <c r="A2456" s="16" t="s">
        <v>52</v>
      </c>
      <c r="B2456" s="17" t="s">
        <v>110</v>
      </c>
      <c r="C2456" s="18" t="s">
        <v>37</v>
      </c>
      <c r="D2456" s="16" t="s">
        <v>109</v>
      </c>
      <c r="E2456" s="9">
        <v>178811594</v>
      </c>
      <c r="F2456" s="9">
        <v>0</v>
      </c>
      <c r="G2456" s="9">
        <v>0</v>
      </c>
      <c r="H2456" s="9">
        <v>0</v>
      </c>
      <c r="I2456" s="9">
        <v>178811594</v>
      </c>
      <c r="J2456" s="9">
        <v>125168116</v>
      </c>
      <c r="K2456" s="9">
        <v>125168116</v>
      </c>
      <c r="L2456" s="5">
        <f t="shared" si="114"/>
        <v>1</v>
      </c>
      <c r="M2456" s="5">
        <f t="shared" si="115"/>
        <v>0.7000000011184957</v>
      </c>
      <c r="N2456" s="31">
        <f t="shared" si="116"/>
        <v>0</v>
      </c>
    </row>
    <row r="2457" spans="1:14">
      <c r="A2457" s="16" t="s">
        <v>52</v>
      </c>
      <c r="B2457" s="17" t="s">
        <v>201</v>
      </c>
      <c r="C2457" s="18" t="s">
        <v>37</v>
      </c>
      <c r="D2457" s="16" t="s">
        <v>200</v>
      </c>
      <c r="E2457" s="9">
        <v>96509590</v>
      </c>
      <c r="F2457" s="9">
        <v>0</v>
      </c>
      <c r="G2457" s="9">
        <v>0</v>
      </c>
      <c r="H2457" s="9">
        <v>2227007</v>
      </c>
      <c r="I2457" s="9">
        <v>94282583</v>
      </c>
      <c r="J2457" s="9">
        <v>60825925</v>
      </c>
      <c r="K2457" s="9">
        <v>60825925</v>
      </c>
      <c r="L2457" s="5">
        <f t="shared" si="114"/>
        <v>0.97692450045637946</v>
      </c>
      <c r="M2457" s="5">
        <f t="shared" si="115"/>
        <v>0.63025783240815758</v>
      </c>
      <c r="N2457" s="31">
        <f t="shared" si="116"/>
        <v>2.3075499543620485E-2</v>
      </c>
    </row>
    <row r="2458" spans="1:14">
      <c r="A2458" s="16" t="s">
        <v>52</v>
      </c>
      <c r="B2458" s="17" t="s">
        <v>201</v>
      </c>
      <c r="C2458" s="18" t="s">
        <v>10</v>
      </c>
      <c r="D2458" s="16" t="s">
        <v>200</v>
      </c>
      <c r="E2458" s="9">
        <v>115811508</v>
      </c>
      <c r="F2458" s="9">
        <v>0</v>
      </c>
      <c r="G2458" s="9">
        <v>0</v>
      </c>
      <c r="H2458" s="9">
        <v>0</v>
      </c>
      <c r="I2458" s="9">
        <v>115811508</v>
      </c>
      <c r="J2458" s="9">
        <v>115811508</v>
      </c>
      <c r="K2458" s="9">
        <v>115811508</v>
      </c>
      <c r="L2458" s="5">
        <f t="shared" si="114"/>
        <v>1</v>
      </c>
      <c r="M2458" s="5">
        <f t="shared" si="115"/>
        <v>1</v>
      </c>
      <c r="N2458" s="31">
        <f t="shared" si="116"/>
        <v>0</v>
      </c>
    </row>
    <row r="2459" spans="1:14">
      <c r="A2459" s="16" t="s">
        <v>52</v>
      </c>
      <c r="B2459" s="17" t="s">
        <v>106</v>
      </c>
      <c r="C2459" s="18" t="s">
        <v>37</v>
      </c>
      <c r="D2459" s="16" t="s">
        <v>105</v>
      </c>
      <c r="E2459" s="9">
        <v>194932887</v>
      </c>
      <c r="F2459" s="9">
        <v>0</v>
      </c>
      <c r="G2459" s="9">
        <v>7332825</v>
      </c>
      <c r="H2459" s="9">
        <v>33025772</v>
      </c>
      <c r="I2459" s="9">
        <v>154574290</v>
      </c>
      <c r="J2459" s="9">
        <v>102213512</v>
      </c>
      <c r="K2459" s="9">
        <v>102213512</v>
      </c>
      <c r="L2459" s="5">
        <f t="shared" si="114"/>
        <v>0.79296157964356218</v>
      </c>
      <c r="M2459" s="5">
        <f t="shared" si="115"/>
        <v>0.52435232234569018</v>
      </c>
      <c r="N2459" s="31">
        <f t="shared" si="116"/>
        <v>0.16942124291218238</v>
      </c>
    </row>
    <row r="2460" spans="1:14">
      <c r="A2460" s="16" t="s">
        <v>52</v>
      </c>
      <c r="B2460" s="17" t="s">
        <v>106</v>
      </c>
      <c r="C2460" s="18" t="s">
        <v>10</v>
      </c>
      <c r="D2460" s="16" t="s">
        <v>105</v>
      </c>
      <c r="E2460" s="9">
        <v>150267919</v>
      </c>
      <c r="F2460" s="9">
        <v>0</v>
      </c>
      <c r="G2460" s="9">
        <v>0</v>
      </c>
      <c r="H2460" s="9">
        <v>0</v>
      </c>
      <c r="I2460" s="9">
        <v>150267919</v>
      </c>
      <c r="J2460" s="9">
        <v>150267919</v>
      </c>
      <c r="K2460" s="9">
        <v>150267919</v>
      </c>
      <c r="L2460" s="5">
        <f t="shared" si="114"/>
        <v>1</v>
      </c>
      <c r="M2460" s="5">
        <f t="shared" si="115"/>
        <v>1</v>
      </c>
      <c r="N2460" s="31">
        <f t="shared" si="116"/>
        <v>0</v>
      </c>
    </row>
    <row r="2461" spans="1:14" ht="22.5">
      <c r="A2461" s="16" t="s">
        <v>52</v>
      </c>
      <c r="B2461" s="17" t="s">
        <v>191</v>
      </c>
      <c r="C2461" s="18" t="s">
        <v>37</v>
      </c>
      <c r="D2461" s="16" t="s">
        <v>190</v>
      </c>
      <c r="E2461" s="9">
        <v>52259606</v>
      </c>
      <c r="F2461" s="9">
        <v>0</v>
      </c>
      <c r="G2461" s="9">
        <v>3988591</v>
      </c>
      <c r="H2461" s="9">
        <v>185036</v>
      </c>
      <c r="I2461" s="9">
        <v>48085979</v>
      </c>
      <c r="J2461" s="9">
        <v>43046604</v>
      </c>
      <c r="K2461" s="9">
        <v>43046604</v>
      </c>
      <c r="L2461" s="5">
        <f t="shared" si="114"/>
        <v>0.92013665391966404</v>
      </c>
      <c r="M2461" s="5">
        <f t="shared" si="115"/>
        <v>0.82370701378804889</v>
      </c>
      <c r="N2461" s="31">
        <f t="shared" si="116"/>
        <v>3.5407079035383467E-3</v>
      </c>
    </row>
    <row r="2462" spans="1:14" ht="22.5">
      <c r="A2462" s="16" t="s">
        <v>52</v>
      </c>
      <c r="B2462" s="17" t="s">
        <v>104</v>
      </c>
      <c r="C2462" s="18" t="s">
        <v>37</v>
      </c>
      <c r="D2462" s="16" t="s">
        <v>87</v>
      </c>
      <c r="E2462" s="9">
        <v>101181806</v>
      </c>
      <c r="F2462" s="9">
        <v>0</v>
      </c>
      <c r="G2462" s="9">
        <v>0</v>
      </c>
      <c r="H2462" s="9">
        <v>0</v>
      </c>
      <c r="I2462" s="9">
        <v>101181806</v>
      </c>
      <c r="J2462" s="9">
        <v>85885399</v>
      </c>
      <c r="K2462" s="9">
        <v>85885399</v>
      </c>
      <c r="L2462" s="5">
        <f t="shared" si="114"/>
        <v>1</v>
      </c>
      <c r="M2462" s="5">
        <f t="shared" si="115"/>
        <v>0.84882255412598584</v>
      </c>
      <c r="N2462" s="31">
        <f t="shared" si="116"/>
        <v>0</v>
      </c>
    </row>
    <row r="2463" spans="1:14" ht="22.5">
      <c r="A2463" s="16" t="s">
        <v>52</v>
      </c>
      <c r="B2463" s="17" t="s">
        <v>103</v>
      </c>
      <c r="C2463" s="18" t="s">
        <v>37</v>
      </c>
      <c r="D2463" s="16" t="s">
        <v>85</v>
      </c>
      <c r="E2463" s="9">
        <v>55000000</v>
      </c>
      <c r="F2463" s="9">
        <v>0</v>
      </c>
      <c r="G2463" s="9">
        <v>4886150</v>
      </c>
      <c r="H2463" s="9">
        <v>2353471</v>
      </c>
      <c r="I2463" s="9">
        <v>47760379</v>
      </c>
      <c r="J2463" s="9">
        <v>46888339</v>
      </c>
      <c r="K2463" s="9">
        <v>46888339</v>
      </c>
      <c r="L2463" s="5">
        <f t="shared" si="114"/>
        <v>0.86837052727272723</v>
      </c>
      <c r="M2463" s="5">
        <f t="shared" si="115"/>
        <v>0.85251525454545451</v>
      </c>
      <c r="N2463" s="31">
        <f t="shared" si="116"/>
        <v>4.2790381818181816E-2</v>
      </c>
    </row>
    <row r="2464" spans="1:14" ht="33.75">
      <c r="A2464" s="16" t="s">
        <v>52</v>
      </c>
      <c r="B2464" s="17" t="s">
        <v>102</v>
      </c>
      <c r="C2464" s="18" t="s">
        <v>37</v>
      </c>
      <c r="D2464" s="16" t="s">
        <v>101</v>
      </c>
      <c r="E2464" s="9">
        <v>2426268</v>
      </c>
      <c r="F2464" s="9">
        <v>0</v>
      </c>
      <c r="G2464" s="9">
        <v>0</v>
      </c>
      <c r="H2464" s="9">
        <v>2426268</v>
      </c>
      <c r="I2464" s="9">
        <v>0</v>
      </c>
      <c r="J2464" s="9">
        <v>0</v>
      </c>
      <c r="K2464" s="9">
        <v>0</v>
      </c>
      <c r="L2464" s="5">
        <f t="shared" si="114"/>
        <v>0</v>
      </c>
      <c r="M2464" s="5">
        <f t="shared" si="115"/>
        <v>0</v>
      </c>
      <c r="N2464" s="31">
        <f t="shared" si="116"/>
        <v>1</v>
      </c>
    </row>
    <row r="2465" spans="1:14" ht="22.5">
      <c r="A2465" s="16" t="s">
        <v>52</v>
      </c>
      <c r="B2465" s="17" t="s">
        <v>98</v>
      </c>
      <c r="C2465" s="18" t="s">
        <v>37</v>
      </c>
      <c r="D2465" s="16" t="s">
        <v>97</v>
      </c>
      <c r="E2465" s="9">
        <v>452096460</v>
      </c>
      <c r="F2465" s="9">
        <v>0</v>
      </c>
      <c r="G2465" s="9">
        <v>0</v>
      </c>
      <c r="H2465" s="9">
        <v>0</v>
      </c>
      <c r="I2465" s="9">
        <v>452096460</v>
      </c>
      <c r="J2465" s="9">
        <v>436012194</v>
      </c>
      <c r="K2465" s="9">
        <v>436012194</v>
      </c>
      <c r="L2465" s="5">
        <f t="shared" si="114"/>
        <v>1</v>
      </c>
      <c r="M2465" s="5">
        <f t="shared" si="115"/>
        <v>0.96442293310591287</v>
      </c>
      <c r="N2465" s="31">
        <f t="shared" si="116"/>
        <v>0</v>
      </c>
    </row>
    <row r="2466" spans="1:14" ht="22.5">
      <c r="A2466" s="16" t="s">
        <v>52</v>
      </c>
      <c r="B2466" s="17" t="s">
        <v>96</v>
      </c>
      <c r="C2466" s="18" t="s">
        <v>37</v>
      </c>
      <c r="D2466" s="16" t="s">
        <v>87</v>
      </c>
      <c r="E2466" s="9">
        <v>41857258</v>
      </c>
      <c r="F2466" s="9">
        <v>0</v>
      </c>
      <c r="G2466" s="9">
        <v>9204403</v>
      </c>
      <c r="H2466" s="9">
        <v>0</v>
      </c>
      <c r="I2466" s="9">
        <v>32652855</v>
      </c>
      <c r="J2466" s="9">
        <v>28461595</v>
      </c>
      <c r="K2466" s="9">
        <v>28461595</v>
      </c>
      <c r="L2466" s="5">
        <f t="shared" si="114"/>
        <v>0.78010019194281666</v>
      </c>
      <c r="M2466" s="5">
        <f t="shared" si="115"/>
        <v>0.67996797592427105</v>
      </c>
      <c r="N2466" s="31">
        <f t="shared" si="116"/>
        <v>0</v>
      </c>
    </row>
    <row r="2467" spans="1:14" ht="22.5">
      <c r="A2467" s="16" t="s">
        <v>52</v>
      </c>
      <c r="B2467" s="17" t="s">
        <v>95</v>
      </c>
      <c r="C2467" s="18" t="s">
        <v>37</v>
      </c>
      <c r="D2467" s="16" t="s">
        <v>85</v>
      </c>
      <c r="E2467" s="9">
        <v>5000000</v>
      </c>
      <c r="F2467" s="9">
        <v>0</v>
      </c>
      <c r="G2467" s="9">
        <v>195538</v>
      </c>
      <c r="H2467" s="9">
        <v>215557</v>
      </c>
      <c r="I2467" s="9">
        <v>4588905</v>
      </c>
      <c r="J2467" s="9">
        <v>2450978</v>
      </c>
      <c r="K2467" s="9">
        <v>2450978</v>
      </c>
      <c r="L2467" s="5">
        <f t="shared" si="114"/>
        <v>0.91778099999999996</v>
      </c>
      <c r="M2467" s="5">
        <f t="shared" si="115"/>
        <v>0.49019560000000001</v>
      </c>
      <c r="N2467" s="31">
        <f t="shared" si="116"/>
        <v>4.3111400000000001E-2</v>
      </c>
    </row>
    <row r="2468" spans="1:14" ht="22.5">
      <c r="A2468" s="16" t="s">
        <v>52</v>
      </c>
      <c r="B2468" s="17" t="s">
        <v>94</v>
      </c>
      <c r="C2468" s="18" t="s">
        <v>10</v>
      </c>
      <c r="D2468" s="16" t="s">
        <v>93</v>
      </c>
      <c r="E2468" s="9">
        <v>199764700</v>
      </c>
      <c r="F2468" s="9">
        <v>0</v>
      </c>
      <c r="G2468" s="9">
        <v>0</v>
      </c>
      <c r="H2468" s="9">
        <v>0</v>
      </c>
      <c r="I2468" s="9">
        <v>199764700</v>
      </c>
      <c r="J2468" s="9">
        <v>89714200</v>
      </c>
      <c r="K2468" s="9">
        <v>89714200</v>
      </c>
      <c r="L2468" s="5">
        <f t="shared" si="114"/>
        <v>1</v>
      </c>
      <c r="M2468" s="5">
        <f t="shared" si="115"/>
        <v>0.44909936540339712</v>
      </c>
      <c r="N2468" s="31">
        <f t="shared" si="116"/>
        <v>0</v>
      </c>
    </row>
    <row r="2469" spans="1:14">
      <c r="A2469" s="16" t="s">
        <v>52</v>
      </c>
      <c r="B2469" s="17" t="s">
        <v>92</v>
      </c>
      <c r="C2469" s="18" t="s">
        <v>37</v>
      </c>
      <c r="D2469" s="16" t="s">
        <v>91</v>
      </c>
      <c r="E2469" s="9">
        <v>137137625</v>
      </c>
      <c r="F2469" s="9">
        <v>0</v>
      </c>
      <c r="G2469" s="9">
        <v>0</v>
      </c>
      <c r="H2469" s="9">
        <v>0</v>
      </c>
      <c r="I2469" s="9">
        <v>137137625</v>
      </c>
      <c r="J2469" s="9">
        <v>0</v>
      </c>
      <c r="K2469" s="9">
        <v>0</v>
      </c>
      <c r="L2469" s="5">
        <f t="shared" si="114"/>
        <v>1</v>
      </c>
      <c r="M2469" s="5">
        <f t="shared" si="115"/>
        <v>0</v>
      </c>
      <c r="N2469" s="31">
        <f t="shared" si="116"/>
        <v>0</v>
      </c>
    </row>
    <row r="2470" spans="1:14">
      <c r="A2470" s="16" t="s">
        <v>52</v>
      </c>
      <c r="B2470" s="17" t="s">
        <v>92</v>
      </c>
      <c r="C2470" s="18" t="s">
        <v>10</v>
      </c>
      <c r="D2470" s="16" t="s">
        <v>91</v>
      </c>
      <c r="E2470" s="9">
        <v>654837033</v>
      </c>
      <c r="F2470" s="9">
        <v>0</v>
      </c>
      <c r="G2470" s="9">
        <v>0</v>
      </c>
      <c r="H2470" s="9">
        <v>0</v>
      </c>
      <c r="I2470" s="9">
        <v>654837033</v>
      </c>
      <c r="J2470" s="9">
        <v>538033661</v>
      </c>
      <c r="K2470" s="9">
        <v>538033661</v>
      </c>
      <c r="L2470" s="5">
        <f t="shared" si="114"/>
        <v>1</v>
      </c>
      <c r="M2470" s="5">
        <f t="shared" si="115"/>
        <v>0.82162986191405585</v>
      </c>
      <c r="N2470" s="31">
        <f t="shared" si="116"/>
        <v>0</v>
      </c>
    </row>
    <row r="2471" spans="1:14" ht="33.75">
      <c r="A2471" s="16" t="s">
        <v>52</v>
      </c>
      <c r="B2471" s="17" t="s">
        <v>90</v>
      </c>
      <c r="C2471" s="18" t="s">
        <v>10</v>
      </c>
      <c r="D2471" s="16" t="s">
        <v>89</v>
      </c>
      <c r="E2471" s="9">
        <v>20000000</v>
      </c>
      <c r="F2471" s="9">
        <v>0</v>
      </c>
      <c r="G2471" s="9">
        <v>1450000</v>
      </c>
      <c r="H2471" s="9">
        <v>0</v>
      </c>
      <c r="I2471" s="9">
        <v>18550000</v>
      </c>
      <c r="J2471" s="9">
        <v>0</v>
      </c>
      <c r="K2471" s="9">
        <v>0</v>
      </c>
      <c r="L2471" s="5">
        <f t="shared" si="114"/>
        <v>0.92749999999999999</v>
      </c>
      <c r="M2471" s="5">
        <f t="shared" si="115"/>
        <v>0</v>
      </c>
      <c r="N2471" s="31">
        <f t="shared" si="116"/>
        <v>0</v>
      </c>
    </row>
    <row r="2472" spans="1:14" ht="22.5">
      <c r="A2472" s="16" t="s">
        <v>52</v>
      </c>
      <c r="B2472" s="17" t="s">
        <v>86</v>
      </c>
      <c r="C2472" s="18" t="s">
        <v>37</v>
      </c>
      <c r="D2472" s="16" t="s">
        <v>85</v>
      </c>
      <c r="E2472" s="9">
        <v>4000000</v>
      </c>
      <c r="F2472" s="9">
        <v>0</v>
      </c>
      <c r="G2472" s="9">
        <v>0</v>
      </c>
      <c r="H2472" s="9">
        <v>517689</v>
      </c>
      <c r="I2472" s="9">
        <v>3482311</v>
      </c>
      <c r="J2472" s="9">
        <v>3482311</v>
      </c>
      <c r="K2472" s="9">
        <v>3482311</v>
      </c>
      <c r="L2472" s="5">
        <f t="shared" si="114"/>
        <v>0.87057775000000004</v>
      </c>
      <c r="M2472" s="5">
        <f t="shared" si="115"/>
        <v>0.87057775000000004</v>
      </c>
      <c r="N2472" s="31">
        <f t="shared" si="116"/>
        <v>0.12942224999999999</v>
      </c>
    </row>
    <row r="2473" spans="1:14" ht="22.5">
      <c r="A2473" s="16" t="s">
        <v>51</v>
      </c>
      <c r="B2473" s="17" t="s">
        <v>199</v>
      </c>
      <c r="C2473" s="18" t="s">
        <v>10</v>
      </c>
      <c r="D2473" s="16" t="s">
        <v>198</v>
      </c>
      <c r="E2473" s="9">
        <v>110742</v>
      </c>
      <c r="F2473" s="9">
        <v>0</v>
      </c>
      <c r="G2473" s="9">
        <v>0</v>
      </c>
      <c r="H2473" s="9">
        <v>0.80000000000291038</v>
      </c>
      <c r="I2473" s="9">
        <v>110741.2</v>
      </c>
      <c r="J2473" s="9">
        <v>110741.2</v>
      </c>
      <c r="K2473" s="9">
        <v>110741.2</v>
      </c>
      <c r="L2473" s="5">
        <f t="shared" si="114"/>
        <v>0.99999277600187819</v>
      </c>
      <c r="M2473" s="5">
        <f t="shared" si="115"/>
        <v>0.99999277600187819</v>
      </c>
      <c r="N2473" s="31">
        <f t="shared" si="116"/>
        <v>7.2239981217867692E-6</v>
      </c>
    </row>
    <row r="2474" spans="1:14" ht="22.5">
      <c r="A2474" s="16" t="s">
        <v>51</v>
      </c>
      <c r="B2474" s="17" t="s">
        <v>178</v>
      </c>
      <c r="C2474" s="18" t="s">
        <v>10</v>
      </c>
      <c r="D2474" s="16" t="s">
        <v>177</v>
      </c>
      <c r="E2474" s="9">
        <v>1512697</v>
      </c>
      <c r="F2474" s="9">
        <v>0</v>
      </c>
      <c r="G2474" s="9">
        <v>0</v>
      </c>
      <c r="H2474" s="9">
        <v>6</v>
      </c>
      <c r="I2474" s="9">
        <v>1512691</v>
      </c>
      <c r="J2474" s="9">
        <v>1512691</v>
      </c>
      <c r="K2474" s="9">
        <v>1512691</v>
      </c>
      <c r="L2474" s="5">
        <f t="shared" si="114"/>
        <v>0.99999603357446998</v>
      </c>
      <c r="M2474" s="5">
        <f t="shared" si="115"/>
        <v>0.99999603357446998</v>
      </c>
      <c r="N2474" s="31">
        <f t="shared" si="116"/>
        <v>3.9664255300301382E-6</v>
      </c>
    </row>
    <row r="2475" spans="1:14" ht="22.5">
      <c r="A2475" s="16" t="s">
        <v>51</v>
      </c>
      <c r="B2475" s="17" t="s">
        <v>176</v>
      </c>
      <c r="C2475" s="18" t="s">
        <v>10</v>
      </c>
      <c r="D2475" s="16" t="s">
        <v>175</v>
      </c>
      <c r="E2475" s="9">
        <v>9000000</v>
      </c>
      <c r="F2475" s="9">
        <v>0</v>
      </c>
      <c r="G2475" s="9">
        <v>0</v>
      </c>
      <c r="H2475" s="9">
        <v>0</v>
      </c>
      <c r="I2475" s="9">
        <v>9000000</v>
      </c>
      <c r="J2475" s="9">
        <v>8894140</v>
      </c>
      <c r="K2475" s="9">
        <v>8894140</v>
      </c>
      <c r="L2475" s="5">
        <f t="shared" si="114"/>
        <v>1</v>
      </c>
      <c r="M2475" s="5">
        <f t="shared" si="115"/>
        <v>0.98823777777777777</v>
      </c>
      <c r="N2475" s="31">
        <f t="shared" si="116"/>
        <v>0</v>
      </c>
    </row>
    <row r="2476" spans="1:14" ht="22.5">
      <c r="A2476" s="16" t="s">
        <v>51</v>
      </c>
      <c r="B2476" s="17" t="s">
        <v>174</v>
      </c>
      <c r="C2476" s="18" t="s">
        <v>10</v>
      </c>
      <c r="D2476" s="16" t="s">
        <v>173</v>
      </c>
      <c r="E2476" s="9">
        <v>3974400</v>
      </c>
      <c r="F2476" s="9">
        <v>0</v>
      </c>
      <c r="G2476" s="9">
        <v>0</v>
      </c>
      <c r="H2476" s="9">
        <v>0</v>
      </c>
      <c r="I2476" s="9">
        <v>3974400</v>
      </c>
      <c r="J2476" s="9">
        <v>2209400</v>
      </c>
      <c r="K2476" s="9">
        <v>2209400</v>
      </c>
      <c r="L2476" s="5">
        <f t="shared" si="114"/>
        <v>1</v>
      </c>
      <c r="M2476" s="5">
        <f t="shared" si="115"/>
        <v>0.55590780998389699</v>
      </c>
      <c r="N2476" s="31">
        <f t="shared" si="116"/>
        <v>0</v>
      </c>
    </row>
    <row r="2477" spans="1:14" ht="22.5">
      <c r="A2477" s="16" t="s">
        <v>51</v>
      </c>
      <c r="B2477" s="17" t="s">
        <v>166</v>
      </c>
      <c r="C2477" s="18" t="s">
        <v>10</v>
      </c>
      <c r="D2477" s="16" t="s">
        <v>165</v>
      </c>
      <c r="E2477" s="9">
        <v>802000</v>
      </c>
      <c r="F2477" s="9">
        <v>0</v>
      </c>
      <c r="G2477" s="9">
        <v>0</v>
      </c>
      <c r="H2477" s="9">
        <v>0</v>
      </c>
      <c r="I2477" s="9">
        <v>802000</v>
      </c>
      <c r="J2477" s="9">
        <v>802000</v>
      </c>
      <c r="K2477" s="9">
        <v>802000</v>
      </c>
      <c r="L2477" s="5">
        <f t="shared" si="114"/>
        <v>1</v>
      </c>
      <c r="M2477" s="5">
        <f t="shared" si="115"/>
        <v>1</v>
      </c>
      <c r="N2477" s="31">
        <f t="shared" si="116"/>
        <v>0</v>
      </c>
    </row>
    <row r="2478" spans="1:14" ht="22.5">
      <c r="A2478" s="16" t="s">
        <v>51</v>
      </c>
      <c r="B2478" s="17" t="s">
        <v>164</v>
      </c>
      <c r="C2478" s="18" t="s">
        <v>10</v>
      </c>
      <c r="D2478" s="16" t="s">
        <v>163</v>
      </c>
      <c r="E2478" s="9">
        <v>7287000</v>
      </c>
      <c r="F2478" s="9">
        <v>0</v>
      </c>
      <c r="G2478" s="9">
        <v>0</v>
      </c>
      <c r="H2478" s="9">
        <v>791719</v>
      </c>
      <c r="I2478" s="9">
        <v>6495281</v>
      </c>
      <c r="J2478" s="9">
        <v>6495281</v>
      </c>
      <c r="K2478" s="9">
        <v>6495281</v>
      </c>
      <c r="L2478" s="5">
        <f t="shared" si="114"/>
        <v>0.89135185947577877</v>
      </c>
      <c r="M2478" s="5">
        <f t="shared" si="115"/>
        <v>0.89135185947577877</v>
      </c>
      <c r="N2478" s="31">
        <f t="shared" si="116"/>
        <v>0.10864814052422121</v>
      </c>
    </row>
    <row r="2479" spans="1:14" ht="22.5">
      <c r="A2479" s="16" t="s">
        <v>51</v>
      </c>
      <c r="B2479" s="17" t="s">
        <v>162</v>
      </c>
      <c r="C2479" s="18" t="s">
        <v>10</v>
      </c>
      <c r="D2479" s="16" t="s">
        <v>161</v>
      </c>
      <c r="E2479" s="9">
        <v>14287101</v>
      </c>
      <c r="F2479" s="9">
        <v>0</v>
      </c>
      <c r="G2479" s="9">
        <v>2307952</v>
      </c>
      <c r="H2479" s="9">
        <v>0</v>
      </c>
      <c r="I2479" s="9">
        <v>11979149</v>
      </c>
      <c r="J2479" s="9">
        <v>4283416</v>
      </c>
      <c r="K2479" s="9">
        <v>4283416</v>
      </c>
      <c r="L2479" s="5">
        <f t="shared" si="114"/>
        <v>0.83845904078091138</v>
      </c>
      <c r="M2479" s="5">
        <f t="shared" si="115"/>
        <v>0.29981001744160696</v>
      </c>
      <c r="N2479" s="31">
        <f t="shared" si="116"/>
        <v>0</v>
      </c>
    </row>
    <row r="2480" spans="1:14" ht="22.5">
      <c r="A2480" s="16" t="s">
        <v>51</v>
      </c>
      <c r="B2480" s="17" t="s">
        <v>160</v>
      </c>
      <c r="C2480" s="18" t="s">
        <v>10</v>
      </c>
      <c r="D2480" s="16" t="s">
        <v>87</v>
      </c>
      <c r="E2480" s="9">
        <v>38486948</v>
      </c>
      <c r="F2480" s="9">
        <v>0</v>
      </c>
      <c r="G2480" s="9">
        <v>0</v>
      </c>
      <c r="H2480" s="9">
        <v>0</v>
      </c>
      <c r="I2480" s="9">
        <v>38486948</v>
      </c>
      <c r="J2480" s="9">
        <v>32021167</v>
      </c>
      <c r="K2480" s="9">
        <v>32021167</v>
      </c>
      <c r="L2480" s="5">
        <f t="shared" si="114"/>
        <v>1</v>
      </c>
      <c r="M2480" s="5">
        <f t="shared" si="115"/>
        <v>0.83200068241316516</v>
      </c>
      <c r="N2480" s="31">
        <f t="shared" si="116"/>
        <v>0</v>
      </c>
    </row>
    <row r="2481" spans="1:14" ht="22.5">
      <c r="A2481" s="16" t="s">
        <v>51</v>
      </c>
      <c r="B2481" s="17" t="s">
        <v>159</v>
      </c>
      <c r="C2481" s="18" t="s">
        <v>10</v>
      </c>
      <c r="D2481" s="16" t="s">
        <v>85</v>
      </c>
      <c r="E2481" s="9">
        <v>1639018</v>
      </c>
      <c r="F2481" s="9">
        <v>0</v>
      </c>
      <c r="G2481" s="9">
        <v>0</v>
      </c>
      <c r="H2481" s="9">
        <v>233022</v>
      </c>
      <c r="I2481" s="9">
        <v>1405996</v>
      </c>
      <c r="J2481" s="9">
        <v>1405996</v>
      </c>
      <c r="K2481" s="9">
        <v>1405996</v>
      </c>
      <c r="L2481" s="5">
        <f t="shared" si="114"/>
        <v>0.85782828498527774</v>
      </c>
      <c r="M2481" s="5">
        <f t="shared" si="115"/>
        <v>0.85782828498527774</v>
      </c>
      <c r="N2481" s="31">
        <f t="shared" si="116"/>
        <v>0.14217171501472223</v>
      </c>
    </row>
    <row r="2482" spans="1:14" ht="22.5">
      <c r="A2482" s="16" t="s">
        <v>51</v>
      </c>
      <c r="B2482" s="17" t="s">
        <v>158</v>
      </c>
      <c r="C2482" s="18" t="s">
        <v>10</v>
      </c>
      <c r="D2482" s="16" t="s">
        <v>157</v>
      </c>
      <c r="E2482" s="9">
        <v>97000000</v>
      </c>
      <c r="F2482" s="9">
        <v>0</v>
      </c>
      <c r="G2482" s="9">
        <v>50000000</v>
      </c>
      <c r="H2482" s="9">
        <v>47000000</v>
      </c>
      <c r="I2482" s="9">
        <v>0</v>
      </c>
      <c r="J2482" s="9">
        <v>0</v>
      </c>
      <c r="K2482" s="9">
        <v>0</v>
      </c>
      <c r="L2482" s="5">
        <f t="shared" si="114"/>
        <v>0</v>
      </c>
      <c r="M2482" s="5">
        <f t="shared" si="115"/>
        <v>0</v>
      </c>
      <c r="N2482" s="31">
        <f t="shared" si="116"/>
        <v>0.4845360824742268</v>
      </c>
    </row>
    <row r="2483" spans="1:14" ht="22.5">
      <c r="A2483" s="16" t="s">
        <v>51</v>
      </c>
      <c r="B2483" s="17" t="s">
        <v>156</v>
      </c>
      <c r="C2483" s="18" t="s">
        <v>10</v>
      </c>
      <c r="D2483" s="16" t="s">
        <v>155</v>
      </c>
      <c r="E2483" s="9">
        <v>5399400</v>
      </c>
      <c r="F2483" s="9">
        <v>0</v>
      </c>
      <c r="G2483" s="9">
        <v>0</v>
      </c>
      <c r="H2483" s="9">
        <v>0</v>
      </c>
      <c r="I2483" s="9">
        <v>5399400</v>
      </c>
      <c r="J2483" s="9">
        <v>0</v>
      </c>
      <c r="K2483" s="9">
        <v>0</v>
      </c>
      <c r="L2483" s="5">
        <f t="shared" si="114"/>
        <v>1</v>
      </c>
      <c r="M2483" s="5">
        <f t="shared" si="115"/>
        <v>0</v>
      </c>
      <c r="N2483" s="31">
        <f t="shared" si="116"/>
        <v>0</v>
      </c>
    </row>
    <row r="2484" spans="1:14" ht="22.5">
      <c r="A2484" s="16" t="s">
        <v>51</v>
      </c>
      <c r="B2484" s="17" t="s">
        <v>154</v>
      </c>
      <c r="C2484" s="18" t="s">
        <v>10</v>
      </c>
      <c r="D2484" s="16" t="s">
        <v>153</v>
      </c>
      <c r="E2484" s="9">
        <v>11591000</v>
      </c>
      <c r="F2484" s="9">
        <v>0</v>
      </c>
      <c r="G2484" s="9">
        <v>0</v>
      </c>
      <c r="H2484" s="9">
        <v>0</v>
      </c>
      <c r="I2484" s="9">
        <v>11591000</v>
      </c>
      <c r="J2484" s="9">
        <v>11591000</v>
      </c>
      <c r="K2484" s="9">
        <v>11591000</v>
      </c>
      <c r="L2484" s="5">
        <f t="shared" si="114"/>
        <v>1</v>
      </c>
      <c r="M2484" s="5">
        <f t="shared" si="115"/>
        <v>1</v>
      </c>
      <c r="N2484" s="31">
        <f t="shared" si="116"/>
        <v>0</v>
      </c>
    </row>
    <row r="2485" spans="1:14" ht="22.5">
      <c r="A2485" s="16" t="s">
        <v>51</v>
      </c>
      <c r="B2485" s="17" t="s">
        <v>152</v>
      </c>
      <c r="C2485" s="18" t="s">
        <v>10</v>
      </c>
      <c r="D2485" s="16" t="s">
        <v>151</v>
      </c>
      <c r="E2485" s="9">
        <v>10747733</v>
      </c>
      <c r="F2485" s="9">
        <v>0</v>
      </c>
      <c r="G2485" s="9">
        <v>0</v>
      </c>
      <c r="H2485" s="9">
        <v>404400</v>
      </c>
      <c r="I2485" s="9">
        <v>10343333</v>
      </c>
      <c r="J2485" s="9">
        <v>6787733</v>
      </c>
      <c r="K2485" s="9">
        <v>6787733</v>
      </c>
      <c r="L2485" s="5">
        <f t="shared" si="114"/>
        <v>0.96237346052418682</v>
      </c>
      <c r="M2485" s="5">
        <f t="shared" si="115"/>
        <v>0.63155020691340213</v>
      </c>
      <c r="N2485" s="31">
        <f t="shared" si="116"/>
        <v>3.7626539475813181E-2</v>
      </c>
    </row>
    <row r="2486" spans="1:14" ht="22.5">
      <c r="A2486" s="16" t="s">
        <v>51</v>
      </c>
      <c r="B2486" s="17" t="s">
        <v>150</v>
      </c>
      <c r="C2486" s="18" t="s">
        <v>10</v>
      </c>
      <c r="D2486" s="16" t="s">
        <v>149</v>
      </c>
      <c r="E2486" s="9">
        <v>59099264</v>
      </c>
      <c r="F2486" s="9">
        <v>0</v>
      </c>
      <c r="G2486" s="9">
        <v>20306929.171999998</v>
      </c>
      <c r="H2486" s="9">
        <v>2.0000003278255463E-2</v>
      </c>
      <c r="I2486" s="9">
        <v>38792334.807999998</v>
      </c>
      <c r="J2486" s="9">
        <v>38792334.119999997</v>
      </c>
      <c r="K2486" s="9">
        <v>38792334.119999997</v>
      </c>
      <c r="L2486" s="5">
        <f t="shared" si="114"/>
        <v>0.65639285809041548</v>
      </c>
      <c r="M2486" s="5">
        <f t="shared" si="115"/>
        <v>0.65639284644898455</v>
      </c>
      <c r="N2486" s="31">
        <f t="shared" si="116"/>
        <v>3.3841374535993312E-10</v>
      </c>
    </row>
    <row r="2487" spans="1:14" ht="22.5">
      <c r="A2487" s="16" t="s">
        <v>51</v>
      </c>
      <c r="B2487" s="17" t="s">
        <v>148</v>
      </c>
      <c r="C2487" s="18" t="s">
        <v>10</v>
      </c>
      <c r="D2487" s="16" t="s">
        <v>127</v>
      </c>
      <c r="E2487" s="9">
        <v>472042</v>
      </c>
      <c r="F2487" s="9">
        <v>0</v>
      </c>
      <c r="G2487" s="9">
        <v>0</v>
      </c>
      <c r="H2487" s="9">
        <v>389002.58</v>
      </c>
      <c r="I2487" s="9">
        <v>83039.42</v>
      </c>
      <c r="J2487" s="9">
        <v>83039.42</v>
      </c>
      <c r="K2487" s="9">
        <v>83039.42</v>
      </c>
      <c r="L2487" s="5">
        <f t="shared" si="114"/>
        <v>0.17591532109430941</v>
      </c>
      <c r="M2487" s="5">
        <f t="shared" si="115"/>
        <v>0.17591532109430941</v>
      </c>
      <c r="N2487" s="31">
        <f t="shared" si="116"/>
        <v>0.82408467890569059</v>
      </c>
    </row>
    <row r="2488" spans="1:14" ht="22.5">
      <c r="A2488" s="16" t="s">
        <v>51</v>
      </c>
      <c r="B2488" s="17" t="s">
        <v>147</v>
      </c>
      <c r="C2488" s="18" t="s">
        <v>10</v>
      </c>
      <c r="D2488" s="16" t="s">
        <v>146</v>
      </c>
      <c r="E2488" s="9">
        <v>44648279</v>
      </c>
      <c r="F2488" s="9">
        <v>0</v>
      </c>
      <c r="G2488" s="9">
        <v>0</v>
      </c>
      <c r="H2488" s="9">
        <v>0</v>
      </c>
      <c r="I2488" s="9">
        <v>44648279</v>
      </c>
      <c r="J2488" s="9">
        <v>39342251</v>
      </c>
      <c r="K2488" s="9">
        <v>39342251</v>
      </c>
      <c r="L2488" s="5">
        <f t="shared" si="114"/>
        <v>1</v>
      </c>
      <c r="M2488" s="5">
        <f t="shared" si="115"/>
        <v>0.881159405942612</v>
      </c>
      <c r="N2488" s="31">
        <f t="shared" si="116"/>
        <v>0</v>
      </c>
    </row>
    <row r="2489" spans="1:14" ht="22.5">
      <c r="A2489" s="16" t="s">
        <v>51</v>
      </c>
      <c r="B2489" s="17" t="s">
        <v>145</v>
      </c>
      <c r="C2489" s="18" t="s">
        <v>10</v>
      </c>
      <c r="D2489" s="16" t="s">
        <v>144</v>
      </c>
      <c r="E2489" s="9">
        <v>548039</v>
      </c>
      <c r="F2489" s="9">
        <v>0</v>
      </c>
      <c r="G2489" s="9">
        <v>0</v>
      </c>
      <c r="H2489" s="9">
        <v>0</v>
      </c>
      <c r="I2489" s="9">
        <v>548039</v>
      </c>
      <c r="J2489" s="9">
        <v>538039</v>
      </c>
      <c r="K2489" s="9">
        <v>538039</v>
      </c>
      <c r="L2489" s="5">
        <f t="shared" si="114"/>
        <v>1</v>
      </c>
      <c r="M2489" s="5">
        <f t="shared" si="115"/>
        <v>0.98175312340910048</v>
      </c>
      <c r="N2489" s="31">
        <f t="shared" si="116"/>
        <v>0</v>
      </c>
    </row>
    <row r="2490" spans="1:14" ht="22.5">
      <c r="A2490" s="16" t="s">
        <v>51</v>
      </c>
      <c r="B2490" s="17" t="s">
        <v>140</v>
      </c>
      <c r="C2490" s="18" t="s">
        <v>10</v>
      </c>
      <c r="D2490" s="16" t="s">
        <v>87</v>
      </c>
      <c r="E2490" s="9">
        <v>22914808</v>
      </c>
      <c r="F2490" s="9">
        <v>0</v>
      </c>
      <c r="G2490" s="9">
        <v>0</v>
      </c>
      <c r="H2490" s="9">
        <v>0</v>
      </c>
      <c r="I2490" s="9">
        <v>22914808</v>
      </c>
      <c r="J2490" s="9">
        <v>19111135</v>
      </c>
      <c r="K2490" s="9">
        <v>19111135</v>
      </c>
      <c r="L2490" s="5">
        <f t="shared" si="114"/>
        <v>1</v>
      </c>
      <c r="M2490" s="5">
        <f t="shared" si="115"/>
        <v>0.83400807896797569</v>
      </c>
      <c r="N2490" s="31">
        <f t="shared" si="116"/>
        <v>0</v>
      </c>
    </row>
    <row r="2491" spans="1:14" ht="22.5">
      <c r="A2491" s="16" t="s">
        <v>51</v>
      </c>
      <c r="B2491" s="17" t="s">
        <v>139</v>
      </c>
      <c r="C2491" s="18" t="s">
        <v>10</v>
      </c>
      <c r="D2491" s="16" t="s">
        <v>85</v>
      </c>
      <c r="E2491" s="9">
        <v>20000000</v>
      </c>
      <c r="F2491" s="9">
        <v>0</v>
      </c>
      <c r="G2491" s="9">
        <v>141944</v>
      </c>
      <c r="H2491" s="9">
        <v>13298811</v>
      </c>
      <c r="I2491" s="9">
        <v>6559245</v>
      </c>
      <c r="J2491" s="9">
        <v>5691559</v>
      </c>
      <c r="K2491" s="9">
        <v>5691559</v>
      </c>
      <c r="L2491" s="5">
        <f t="shared" si="114"/>
        <v>0.32796225000000001</v>
      </c>
      <c r="M2491" s="5">
        <f t="shared" si="115"/>
        <v>0.28457795000000002</v>
      </c>
      <c r="N2491" s="31">
        <f t="shared" si="116"/>
        <v>0.66494054999999996</v>
      </c>
    </row>
    <row r="2492" spans="1:14" ht="22.5">
      <c r="A2492" s="16" t="s">
        <v>51</v>
      </c>
      <c r="B2492" s="17" t="s">
        <v>138</v>
      </c>
      <c r="C2492" s="18" t="s">
        <v>10</v>
      </c>
      <c r="D2492" s="16" t="s">
        <v>87</v>
      </c>
      <c r="E2492" s="9">
        <v>32006513</v>
      </c>
      <c r="F2492" s="9">
        <v>0</v>
      </c>
      <c r="G2492" s="9">
        <v>0</v>
      </c>
      <c r="H2492" s="9">
        <v>0</v>
      </c>
      <c r="I2492" s="9">
        <v>32006513</v>
      </c>
      <c r="J2492" s="9">
        <v>28295610</v>
      </c>
      <c r="K2492" s="9">
        <v>28295610</v>
      </c>
      <c r="L2492" s="5">
        <f t="shared" si="114"/>
        <v>1</v>
      </c>
      <c r="M2492" s="5">
        <f t="shared" si="115"/>
        <v>0.8840578790947955</v>
      </c>
      <c r="N2492" s="31">
        <f t="shared" si="116"/>
        <v>0</v>
      </c>
    </row>
    <row r="2493" spans="1:14" ht="22.5">
      <c r="A2493" s="16" t="s">
        <v>51</v>
      </c>
      <c r="B2493" s="17" t="s">
        <v>137</v>
      </c>
      <c r="C2493" s="18" t="s">
        <v>10</v>
      </c>
      <c r="D2493" s="16" t="s">
        <v>85</v>
      </c>
      <c r="E2493" s="9">
        <v>1738792</v>
      </c>
      <c r="F2493" s="9">
        <v>0</v>
      </c>
      <c r="G2493" s="9">
        <v>0</v>
      </c>
      <c r="H2493" s="9">
        <v>1738792</v>
      </c>
      <c r="I2493" s="9">
        <v>0</v>
      </c>
      <c r="J2493" s="9">
        <v>0</v>
      </c>
      <c r="K2493" s="9">
        <v>0</v>
      </c>
      <c r="L2493" s="5">
        <f t="shared" si="114"/>
        <v>0</v>
      </c>
      <c r="M2493" s="5">
        <f t="shared" si="115"/>
        <v>0</v>
      </c>
      <c r="N2493" s="31">
        <f t="shared" si="116"/>
        <v>1</v>
      </c>
    </row>
    <row r="2494" spans="1:14" ht="22.5">
      <c r="A2494" s="16" t="s">
        <v>51</v>
      </c>
      <c r="B2494" s="17" t="s">
        <v>136</v>
      </c>
      <c r="C2494" s="18" t="s">
        <v>10</v>
      </c>
      <c r="D2494" s="16" t="s">
        <v>135</v>
      </c>
      <c r="E2494" s="9">
        <v>2528138</v>
      </c>
      <c r="F2494" s="9">
        <v>0</v>
      </c>
      <c r="G2494" s="9">
        <v>0</v>
      </c>
      <c r="H2494" s="9">
        <v>62138</v>
      </c>
      <c r="I2494" s="9">
        <v>2466000</v>
      </c>
      <c r="J2494" s="9">
        <v>0</v>
      </c>
      <c r="K2494" s="9">
        <v>0</v>
      </c>
      <c r="L2494" s="5">
        <f t="shared" si="114"/>
        <v>0.97542143664625902</v>
      </c>
      <c r="M2494" s="5">
        <f t="shared" si="115"/>
        <v>0</v>
      </c>
      <c r="N2494" s="31">
        <f t="shared" si="116"/>
        <v>2.4578563353740975E-2</v>
      </c>
    </row>
    <row r="2495" spans="1:14" ht="22.5">
      <c r="A2495" s="16" t="s">
        <v>51</v>
      </c>
      <c r="B2495" s="17" t="s">
        <v>134</v>
      </c>
      <c r="C2495" s="18" t="s">
        <v>10</v>
      </c>
      <c r="D2495" s="16" t="s">
        <v>87</v>
      </c>
      <c r="E2495" s="9">
        <v>276029611</v>
      </c>
      <c r="F2495" s="9">
        <v>0</v>
      </c>
      <c r="G2495" s="9">
        <v>0</v>
      </c>
      <c r="H2495" s="9">
        <v>555847</v>
      </c>
      <c r="I2495" s="9">
        <v>275473764</v>
      </c>
      <c r="J2495" s="9">
        <v>241008201</v>
      </c>
      <c r="K2495" s="9">
        <v>241008201</v>
      </c>
      <c r="L2495" s="5">
        <f t="shared" si="114"/>
        <v>0.99798627763888703</v>
      </c>
      <c r="M2495" s="5">
        <f t="shared" si="115"/>
        <v>0.87312444533351175</v>
      </c>
      <c r="N2495" s="31">
        <f t="shared" si="116"/>
        <v>2.0137223611129168E-3</v>
      </c>
    </row>
    <row r="2496" spans="1:14" ht="22.5">
      <c r="A2496" s="16" t="s">
        <v>51</v>
      </c>
      <c r="B2496" s="17" t="s">
        <v>133</v>
      </c>
      <c r="C2496" s="18" t="s">
        <v>10</v>
      </c>
      <c r="D2496" s="16" t="s">
        <v>85</v>
      </c>
      <c r="E2496" s="9">
        <v>23594652</v>
      </c>
      <c r="F2496" s="9">
        <v>0</v>
      </c>
      <c r="G2496" s="9">
        <v>0</v>
      </c>
      <c r="H2496" s="9">
        <v>1219284</v>
      </c>
      <c r="I2496" s="9">
        <v>22375368</v>
      </c>
      <c r="J2496" s="9">
        <v>20883600</v>
      </c>
      <c r="K2496" s="9">
        <v>20883600</v>
      </c>
      <c r="L2496" s="5">
        <f t="shared" si="114"/>
        <v>0.9483237133567386</v>
      </c>
      <c r="M2496" s="5">
        <f t="shared" si="115"/>
        <v>0.88509887749139082</v>
      </c>
      <c r="N2496" s="31">
        <f t="shared" si="116"/>
        <v>5.1676286643261363E-2</v>
      </c>
    </row>
    <row r="2497" spans="1:14" ht="22.5">
      <c r="A2497" s="16" t="s">
        <v>51</v>
      </c>
      <c r="B2497" s="17" t="s">
        <v>132</v>
      </c>
      <c r="C2497" s="18" t="s">
        <v>10</v>
      </c>
      <c r="D2497" s="16" t="s">
        <v>131</v>
      </c>
      <c r="E2497" s="9">
        <v>237600900</v>
      </c>
      <c r="F2497" s="9">
        <v>0</v>
      </c>
      <c r="G2497" s="9">
        <v>23000000</v>
      </c>
      <c r="H2497" s="9">
        <v>331334.46000000834</v>
      </c>
      <c r="I2497" s="9">
        <v>214269565.53999999</v>
      </c>
      <c r="J2497" s="9">
        <v>177102899.53999999</v>
      </c>
      <c r="K2497" s="9">
        <v>177102899.53999999</v>
      </c>
      <c r="L2497" s="5">
        <f t="shared" si="114"/>
        <v>0.9018045198481992</v>
      </c>
      <c r="M2497" s="5">
        <f t="shared" si="115"/>
        <v>0.74537975041340332</v>
      </c>
      <c r="N2497" s="31">
        <f t="shared" si="116"/>
        <v>1.3945000208332896E-3</v>
      </c>
    </row>
    <row r="2498" spans="1:14" ht="22.5">
      <c r="A2498" s="16" t="s">
        <v>51</v>
      </c>
      <c r="B2498" s="17" t="s">
        <v>128</v>
      </c>
      <c r="C2498" s="18" t="s">
        <v>10</v>
      </c>
      <c r="D2498" s="16" t="s">
        <v>127</v>
      </c>
      <c r="E2498" s="9">
        <v>9000</v>
      </c>
      <c r="F2498" s="9">
        <v>0</v>
      </c>
      <c r="G2498" s="9">
        <v>0</v>
      </c>
      <c r="H2498" s="9">
        <v>3115.5299999999997</v>
      </c>
      <c r="I2498" s="9">
        <v>5884.47</v>
      </c>
      <c r="J2498" s="9">
        <v>5884.47</v>
      </c>
      <c r="K2498" s="9">
        <v>5884.47</v>
      </c>
      <c r="L2498" s="5">
        <f t="shared" ref="L2498:L2561" si="117">I2498/E2498</f>
        <v>0.65383000000000002</v>
      </c>
      <c r="M2498" s="5">
        <f t="shared" ref="M2498:M2561" si="118">J2498/E2498</f>
        <v>0.65383000000000002</v>
      </c>
      <c r="N2498" s="31">
        <f t="shared" ref="N2498:N2561" si="119">H2498/E2498</f>
        <v>0.34616999999999998</v>
      </c>
    </row>
    <row r="2499" spans="1:14" ht="22.5">
      <c r="A2499" s="16" t="s">
        <v>51</v>
      </c>
      <c r="B2499" s="17" t="s">
        <v>126</v>
      </c>
      <c r="C2499" s="18" t="s">
        <v>37</v>
      </c>
      <c r="D2499" s="16" t="s">
        <v>87</v>
      </c>
      <c r="E2499" s="9">
        <v>194207045</v>
      </c>
      <c r="F2499" s="9">
        <v>0</v>
      </c>
      <c r="G2499" s="9">
        <v>0</v>
      </c>
      <c r="H2499" s="9">
        <v>1484357</v>
      </c>
      <c r="I2499" s="9">
        <v>192722688</v>
      </c>
      <c r="J2499" s="9">
        <v>167111141</v>
      </c>
      <c r="K2499" s="9">
        <v>167111141</v>
      </c>
      <c r="L2499" s="5">
        <f t="shared" si="117"/>
        <v>0.99235683236928918</v>
      </c>
      <c r="M2499" s="5">
        <f t="shared" si="118"/>
        <v>0.86047929414713042</v>
      </c>
      <c r="N2499" s="31">
        <f t="shared" si="119"/>
        <v>7.6431676307108223E-3</v>
      </c>
    </row>
    <row r="2500" spans="1:14" ht="22.5">
      <c r="A2500" s="16" t="s">
        <v>51</v>
      </c>
      <c r="B2500" s="17" t="s">
        <v>126</v>
      </c>
      <c r="C2500" s="18" t="s">
        <v>40</v>
      </c>
      <c r="D2500" s="16" t="s">
        <v>87</v>
      </c>
      <c r="E2500" s="9">
        <v>4824170</v>
      </c>
      <c r="F2500" s="9">
        <v>0</v>
      </c>
      <c r="G2500" s="9">
        <v>0</v>
      </c>
      <c r="H2500" s="9">
        <v>0</v>
      </c>
      <c r="I2500" s="9">
        <v>4824170</v>
      </c>
      <c r="J2500" s="9">
        <v>0</v>
      </c>
      <c r="K2500" s="9">
        <v>0</v>
      </c>
      <c r="L2500" s="5">
        <f t="shared" si="117"/>
        <v>1</v>
      </c>
      <c r="M2500" s="5">
        <f t="shared" si="118"/>
        <v>0</v>
      </c>
      <c r="N2500" s="31">
        <f t="shared" si="119"/>
        <v>0</v>
      </c>
    </row>
    <row r="2501" spans="1:14" ht="22.5">
      <c r="A2501" s="16" t="s">
        <v>51</v>
      </c>
      <c r="B2501" s="17" t="s">
        <v>126</v>
      </c>
      <c r="C2501" s="18" t="s">
        <v>10</v>
      </c>
      <c r="D2501" s="16" t="s">
        <v>87</v>
      </c>
      <c r="E2501" s="9">
        <v>9277230</v>
      </c>
      <c r="F2501" s="9">
        <v>0</v>
      </c>
      <c r="G2501" s="9">
        <v>0</v>
      </c>
      <c r="H2501" s="9">
        <v>0</v>
      </c>
      <c r="I2501" s="9">
        <v>9277230</v>
      </c>
      <c r="J2501" s="9">
        <v>5473578</v>
      </c>
      <c r="K2501" s="9">
        <v>5473578</v>
      </c>
      <c r="L2501" s="5">
        <f t="shared" si="117"/>
        <v>1</v>
      </c>
      <c r="M2501" s="5">
        <f t="shared" si="118"/>
        <v>0.59000132582678233</v>
      </c>
      <c r="N2501" s="31">
        <f t="shared" si="119"/>
        <v>0</v>
      </c>
    </row>
    <row r="2502" spans="1:14" ht="22.5">
      <c r="A2502" s="16" t="s">
        <v>51</v>
      </c>
      <c r="B2502" s="17" t="s">
        <v>125</v>
      </c>
      <c r="C2502" s="18" t="s">
        <v>10</v>
      </c>
      <c r="D2502" s="16" t="s">
        <v>85</v>
      </c>
      <c r="E2502" s="9">
        <v>18754632</v>
      </c>
      <c r="F2502" s="9">
        <v>0</v>
      </c>
      <c r="G2502" s="9">
        <v>90574</v>
      </c>
      <c r="H2502" s="9">
        <v>2604466</v>
      </c>
      <c r="I2502" s="9">
        <v>16059592</v>
      </c>
      <c r="J2502" s="9">
        <v>14959965</v>
      </c>
      <c r="K2502" s="9">
        <v>14959965</v>
      </c>
      <c r="L2502" s="5">
        <f t="shared" si="117"/>
        <v>0.85630003297318769</v>
      </c>
      <c r="M2502" s="5">
        <f t="shared" si="118"/>
        <v>0.79766774416048258</v>
      </c>
      <c r="N2502" s="31">
        <f t="shared" si="119"/>
        <v>0.13887054675346336</v>
      </c>
    </row>
    <row r="2503" spans="1:14" ht="22.5">
      <c r="A2503" s="16" t="s">
        <v>51</v>
      </c>
      <c r="B2503" s="17" t="s">
        <v>124</v>
      </c>
      <c r="C2503" s="18" t="s">
        <v>37</v>
      </c>
      <c r="D2503" s="16" t="s">
        <v>123</v>
      </c>
      <c r="E2503" s="9">
        <v>1111782944</v>
      </c>
      <c r="F2503" s="9">
        <v>0</v>
      </c>
      <c r="G2503" s="9">
        <v>0</v>
      </c>
      <c r="H2503" s="9">
        <v>0</v>
      </c>
      <c r="I2503" s="9">
        <v>1111782944</v>
      </c>
      <c r="J2503" s="9">
        <v>839914139</v>
      </c>
      <c r="K2503" s="9">
        <v>839914139</v>
      </c>
      <c r="L2503" s="5">
        <f t="shared" si="117"/>
        <v>1</v>
      </c>
      <c r="M2503" s="5">
        <f t="shared" si="118"/>
        <v>0.75546593292584274</v>
      </c>
      <c r="N2503" s="31">
        <f t="shared" si="119"/>
        <v>0</v>
      </c>
    </row>
    <row r="2504" spans="1:14" ht="22.5">
      <c r="A2504" s="16" t="s">
        <v>51</v>
      </c>
      <c r="B2504" s="17" t="s">
        <v>122</v>
      </c>
      <c r="C2504" s="18" t="s">
        <v>24</v>
      </c>
      <c r="D2504" s="16" t="s">
        <v>121</v>
      </c>
      <c r="E2504" s="9">
        <v>10278360</v>
      </c>
      <c r="F2504" s="9">
        <v>0</v>
      </c>
      <c r="G2504" s="9">
        <v>0</v>
      </c>
      <c r="H2504" s="9">
        <v>0</v>
      </c>
      <c r="I2504" s="9">
        <v>10278360</v>
      </c>
      <c r="J2504" s="9">
        <v>8260400</v>
      </c>
      <c r="K2504" s="9">
        <v>8260400</v>
      </c>
      <c r="L2504" s="5">
        <f t="shared" si="117"/>
        <v>1</v>
      </c>
      <c r="M2504" s="5">
        <f t="shared" si="118"/>
        <v>0.80366906782794145</v>
      </c>
      <c r="N2504" s="31">
        <f t="shared" si="119"/>
        <v>0</v>
      </c>
    </row>
    <row r="2505" spans="1:14" ht="22.5">
      <c r="A2505" s="16" t="s">
        <v>51</v>
      </c>
      <c r="B2505" s="17" t="s">
        <v>122</v>
      </c>
      <c r="C2505" s="18" t="s">
        <v>40</v>
      </c>
      <c r="D2505" s="16" t="s">
        <v>121</v>
      </c>
      <c r="E2505" s="9">
        <v>487913634</v>
      </c>
      <c r="F2505" s="9">
        <v>0</v>
      </c>
      <c r="G2505" s="9">
        <v>0</v>
      </c>
      <c r="H2505" s="9">
        <v>1400000</v>
      </c>
      <c r="I2505" s="9">
        <v>486513634</v>
      </c>
      <c r="J2505" s="9">
        <v>445330165</v>
      </c>
      <c r="K2505" s="9">
        <v>445330165</v>
      </c>
      <c r="L2505" s="5">
        <f t="shared" si="117"/>
        <v>0.99713063972301297</v>
      </c>
      <c r="M2505" s="5">
        <f t="shared" si="118"/>
        <v>0.91272334685363599</v>
      </c>
      <c r="N2505" s="31">
        <f t="shared" si="119"/>
        <v>2.869360276987054E-3</v>
      </c>
    </row>
    <row r="2506" spans="1:14" ht="22.5">
      <c r="A2506" s="16" t="s">
        <v>51</v>
      </c>
      <c r="B2506" s="17" t="s">
        <v>120</v>
      </c>
      <c r="C2506" s="18" t="s">
        <v>37</v>
      </c>
      <c r="D2506" s="16" t="s">
        <v>119</v>
      </c>
      <c r="E2506" s="9">
        <v>6675816692</v>
      </c>
      <c r="F2506" s="9">
        <v>0</v>
      </c>
      <c r="G2506" s="9">
        <v>0</v>
      </c>
      <c r="H2506" s="9">
        <v>46003918</v>
      </c>
      <c r="I2506" s="9">
        <v>6629812774</v>
      </c>
      <c r="J2506" s="9">
        <v>5900621231</v>
      </c>
      <c r="K2506" s="9">
        <v>5900621231</v>
      </c>
      <c r="L2506" s="5">
        <f t="shared" si="117"/>
        <v>0.99310887040156015</v>
      </c>
      <c r="M2506" s="5">
        <f t="shared" si="118"/>
        <v>0.88388005591451313</v>
      </c>
      <c r="N2506" s="31">
        <f t="shared" si="119"/>
        <v>6.8911295984398491E-3</v>
      </c>
    </row>
    <row r="2507" spans="1:14" ht="22.5">
      <c r="A2507" s="16" t="s">
        <v>51</v>
      </c>
      <c r="B2507" s="17" t="s">
        <v>116</v>
      </c>
      <c r="C2507" s="18" t="s">
        <v>24</v>
      </c>
      <c r="D2507" s="16" t="s">
        <v>115</v>
      </c>
      <c r="E2507" s="9">
        <v>4473144</v>
      </c>
      <c r="F2507" s="9">
        <v>0</v>
      </c>
      <c r="G2507" s="9">
        <v>0</v>
      </c>
      <c r="H2507" s="9">
        <v>4473144</v>
      </c>
      <c r="I2507" s="9">
        <v>0</v>
      </c>
      <c r="J2507" s="9">
        <v>0</v>
      </c>
      <c r="K2507" s="9">
        <v>0</v>
      </c>
      <c r="L2507" s="5">
        <f t="shared" si="117"/>
        <v>0</v>
      </c>
      <c r="M2507" s="5">
        <f t="shared" si="118"/>
        <v>0</v>
      </c>
      <c r="N2507" s="31">
        <f t="shared" si="119"/>
        <v>1</v>
      </c>
    </row>
    <row r="2508" spans="1:14" ht="22.5">
      <c r="A2508" s="16" t="s">
        <v>51</v>
      </c>
      <c r="B2508" s="17" t="s">
        <v>116</v>
      </c>
      <c r="C2508" s="18" t="s">
        <v>37</v>
      </c>
      <c r="D2508" s="16" t="s">
        <v>115</v>
      </c>
      <c r="E2508" s="9">
        <v>511578656</v>
      </c>
      <c r="F2508" s="9">
        <v>0</v>
      </c>
      <c r="G2508" s="9">
        <v>0</v>
      </c>
      <c r="H2508" s="9">
        <v>0</v>
      </c>
      <c r="I2508" s="9">
        <v>511578656</v>
      </c>
      <c r="J2508" s="9">
        <v>254950041</v>
      </c>
      <c r="K2508" s="9">
        <v>254950041</v>
      </c>
      <c r="L2508" s="5">
        <f t="shared" si="117"/>
        <v>1</v>
      </c>
      <c r="M2508" s="5">
        <f t="shared" si="118"/>
        <v>0.49835941748124846</v>
      </c>
      <c r="N2508" s="31">
        <f t="shared" si="119"/>
        <v>0</v>
      </c>
    </row>
    <row r="2509" spans="1:14" ht="22.5">
      <c r="A2509" s="16" t="s">
        <v>51</v>
      </c>
      <c r="B2509" s="17" t="s">
        <v>112</v>
      </c>
      <c r="C2509" s="18" t="s">
        <v>37</v>
      </c>
      <c r="D2509" s="16" t="s">
        <v>87</v>
      </c>
      <c r="E2509" s="9">
        <v>31728194</v>
      </c>
      <c r="F2509" s="9">
        <v>0</v>
      </c>
      <c r="G2509" s="9">
        <v>0</v>
      </c>
      <c r="H2509" s="9">
        <v>0</v>
      </c>
      <c r="I2509" s="9">
        <v>31728194</v>
      </c>
      <c r="J2509" s="9">
        <v>27831749</v>
      </c>
      <c r="K2509" s="9">
        <v>27831749</v>
      </c>
      <c r="L2509" s="5">
        <f t="shared" si="117"/>
        <v>1</v>
      </c>
      <c r="M2509" s="5">
        <f t="shared" si="118"/>
        <v>0.87719297858554446</v>
      </c>
      <c r="N2509" s="31">
        <f t="shared" si="119"/>
        <v>0</v>
      </c>
    </row>
    <row r="2510" spans="1:14" ht="22.5">
      <c r="A2510" s="16" t="s">
        <v>51</v>
      </c>
      <c r="B2510" s="17" t="s">
        <v>111</v>
      </c>
      <c r="C2510" s="18" t="s">
        <v>37</v>
      </c>
      <c r="D2510" s="16" t="s">
        <v>85</v>
      </c>
      <c r="E2510" s="9">
        <v>9620976</v>
      </c>
      <c r="F2510" s="9">
        <v>0</v>
      </c>
      <c r="G2510" s="9">
        <v>0</v>
      </c>
      <c r="H2510" s="9">
        <v>7611032</v>
      </c>
      <c r="I2510" s="9">
        <v>2009944</v>
      </c>
      <c r="J2510" s="9">
        <v>1674724</v>
      </c>
      <c r="K2510" s="9">
        <v>1674724</v>
      </c>
      <c r="L2510" s="5">
        <f t="shared" si="117"/>
        <v>0.20891269243369903</v>
      </c>
      <c r="M2510" s="5">
        <f t="shared" si="118"/>
        <v>0.17407007355594692</v>
      </c>
      <c r="N2510" s="31">
        <f t="shared" si="119"/>
        <v>0.79108730756630097</v>
      </c>
    </row>
    <row r="2511" spans="1:14" ht="22.5">
      <c r="A2511" s="16" t="s">
        <v>51</v>
      </c>
      <c r="B2511" s="17" t="s">
        <v>110</v>
      </c>
      <c r="C2511" s="18" t="s">
        <v>37</v>
      </c>
      <c r="D2511" s="16" t="s">
        <v>109</v>
      </c>
      <c r="E2511" s="9">
        <v>178811594</v>
      </c>
      <c r="F2511" s="9">
        <v>0</v>
      </c>
      <c r="G2511" s="9">
        <v>0</v>
      </c>
      <c r="H2511" s="9">
        <v>0</v>
      </c>
      <c r="I2511" s="9">
        <v>178811594</v>
      </c>
      <c r="J2511" s="9">
        <v>125168116</v>
      </c>
      <c r="K2511" s="9">
        <v>125168116</v>
      </c>
      <c r="L2511" s="5">
        <f t="shared" si="117"/>
        <v>1</v>
      </c>
      <c r="M2511" s="5">
        <f t="shared" si="118"/>
        <v>0.7000000011184957</v>
      </c>
      <c r="N2511" s="31">
        <f t="shared" si="119"/>
        <v>0</v>
      </c>
    </row>
    <row r="2512" spans="1:14" ht="22.5">
      <c r="A2512" s="16" t="s">
        <v>51</v>
      </c>
      <c r="B2512" s="17" t="s">
        <v>108</v>
      </c>
      <c r="C2512" s="18" t="s">
        <v>37</v>
      </c>
      <c r="D2512" s="16" t="s">
        <v>107</v>
      </c>
      <c r="E2512" s="9">
        <v>508023000</v>
      </c>
      <c r="F2512" s="9">
        <v>0</v>
      </c>
      <c r="G2512" s="9">
        <v>0</v>
      </c>
      <c r="H2512" s="9">
        <v>0</v>
      </c>
      <c r="I2512" s="9">
        <v>508023000</v>
      </c>
      <c r="J2512" s="9">
        <v>366311700</v>
      </c>
      <c r="K2512" s="9">
        <v>366311700</v>
      </c>
      <c r="L2512" s="5">
        <f t="shared" si="117"/>
        <v>1</v>
      </c>
      <c r="M2512" s="5">
        <f t="shared" si="118"/>
        <v>0.72105337750456178</v>
      </c>
      <c r="N2512" s="31">
        <f t="shared" si="119"/>
        <v>0</v>
      </c>
    </row>
    <row r="2513" spans="1:14" ht="22.5">
      <c r="A2513" s="16" t="s">
        <v>51</v>
      </c>
      <c r="B2513" s="17" t="s">
        <v>106</v>
      </c>
      <c r="C2513" s="18" t="s">
        <v>37</v>
      </c>
      <c r="D2513" s="16" t="s">
        <v>105</v>
      </c>
      <c r="E2513" s="9">
        <v>368840924</v>
      </c>
      <c r="F2513" s="9">
        <v>0</v>
      </c>
      <c r="G2513" s="9">
        <v>0</v>
      </c>
      <c r="H2513" s="9">
        <v>59674458</v>
      </c>
      <c r="I2513" s="9">
        <v>309166466</v>
      </c>
      <c r="J2513" s="9">
        <v>180607604</v>
      </c>
      <c r="K2513" s="9">
        <v>180607604</v>
      </c>
      <c r="L2513" s="5">
        <f t="shared" si="117"/>
        <v>0.8382108542814517</v>
      </c>
      <c r="M2513" s="5">
        <f t="shared" si="118"/>
        <v>0.48966259503243192</v>
      </c>
      <c r="N2513" s="31">
        <f t="shared" si="119"/>
        <v>0.1617891457185483</v>
      </c>
    </row>
    <row r="2514" spans="1:14" ht="22.5">
      <c r="A2514" s="16" t="s">
        <v>51</v>
      </c>
      <c r="B2514" s="17" t="s">
        <v>106</v>
      </c>
      <c r="C2514" s="18" t="s">
        <v>10</v>
      </c>
      <c r="D2514" s="16" t="s">
        <v>105</v>
      </c>
      <c r="E2514" s="9">
        <v>358046748</v>
      </c>
      <c r="F2514" s="9">
        <v>0</v>
      </c>
      <c r="G2514" s="9">
        <v>0</v>
      </c>
      <c r="H2514" s="9">
        <v>0</v>
      </c>
      <c r="I2514" s="9">
        <v>358046748</v>
      </c>
      <c r="J2514" s="9">
        <v>350808578</v>
      </c>
      <c r="K2514" s="9">
        <v>350808578</v>
      </c>
      <c r="L2514" s="5">
        <f t="shared" si="117"/>
        <v>1</v>
      </c>
      <c r="M2514" s="5">
        <f t="shared" si="118"/>
        <v>0.97978428783271621</v>
      </c>
      <c r="N2514" s="31">
        <f t="shared" si="119"/>
        <v>0</v>
      </c>
    </row>
    <row r="2515" spans="1:14" ht="22.5">
      <c r="A2515" s="16" t="s">
        <v>51</v>
      </c>
      <c r="B2515" s="17" t="s">
        <v>193</v>
      </c>
      <c r="C2515" s="18" t="s">
        <v>37</v>
      </c>
      <c r="D2515" s="16" t="s">
        <v>192</v>
      </c>
      <c r="E2515" s="9">
        <v>126250413</v>
      </c>
      <c r="F2515" s="9">
        <v>0</v>
      </c>
      <c r="G2515" s="9">
        <v>262887</v>
      </c>
      <c r="H2515" s="9">
        <v>20822663</v>
      </c>
      <c r="I2515" s="9">
        <v>105164863</v>
      </c>
      <c r="J2515" s="9">
        <v>73333895</v>
      </c>
      <c r="K2515" s="9">
        <v>73333895</v>
      </c>
      <c r="L2515" s="5">
        <f t="shared" si="117"/>
        <v>0.83298628892406079</v>
      </c>
      <c r="M2515" s="5">
        <f t="shared" si="118"/>
        <v>0.58086063449154812</v>
      </c>
      <c r="N2515" s="31">
        <f t="shared" si="119"/>
        <v>0.16493144462030393</v>
      </c>
    </row>
    <row r="2516" spans="1:14" ht="22.5">
      <c r="A2516" s="16" t="s">
        <v>51</v>
      </c>
      <c r="B2516" s="17" t="s">
        <v>193</v>
      </c>
      <c r="C2516" s="18" t="s">
        <v>10</v>
      </c>
      <c r="D2516" s="16" t="s">
        <v>192</v>
      </c>
      <c r="E2516" s="9">
        <v>126513300</v>
      </c>
      <c r="F2516" s="9">
        <v>0</v>
      </c>
      <c r="G2516" s="9">
        <v>0</v>
      </c>
      <c r="H2516" s="9">
        <v>0</v>
      </c>
      <c r="I2516" s="9">
        <v>126513300</v>
      </c>
      <c r="J2516" s="9">
        <v>122767194</v>
      </c>
      <c r="K2516" s="9">
        <v>122767194</v>
      </c>
      <c r="L2516" s="5">
        <f t="shared" si="117"/>
        <v>1</v>
      </c>
      <c r="M2516" s="5">
        <f t="shared" si="118"/>
        <v>0.97038962701945175</v>
      </c>
      <c r="N2516" s="31">
        <f t="shared" si="119"/>
        <v>0</v>
      </c>
    </row>
    <row r="2517" spans="1:14" ht="22.5">
      <c r="A2517" s="16" t="s">
        <v>51</v>
      </c>
      <c r="B2517" s="17" t="s">
        <v>191</v>
      </c>
      <c r="C2517" s="18" t="s">
        <v>37</v>
      </c>
      <c r="D2517" s="16" t="s">
        <v>190</v>
      </c>
      <c r="E2517" s="9">
        <v>181345269</v>
      </c>
      <c r="F2517" s="9">
        <v>0</v>
      </c>
      <c r="G2517" s="9">
        <v>8226797</v>
      </c>
      <c r="H2517" s="9">
        <v>40896823</v>
      </c>
      <c r="I2517" s="9">
        <v>132221649</v>
      </c>
      <c r="J2517" s="9">
        <v>108049648</v>
      </c>
      <c r="K2517" s="9">
        <v>108049648</v>
      </c>
      <c r="L2517" s="5">
        <f t="shared" si="117"/>
        <v>0.72911551389851803</v>
      </c>
      <c r="M2517" s="5">
        <f t="shared" si="118"/>
        <v>0.59582281134668036</v>
      </c>
      <c r="N2517" s="31">
        <f t="shared" si="119"/>
        <v>0.22551910631867655</v>
      </c>
    </row>
    <row r="2518" spans="1:14" ht="22.5">
      <c r="A2518" s="16" t="s">
        <v>51</v>
      </c>
      <c r="B2518" s="17" t="s">
        <v>191</v>
      </c>
      <c r="C2518" s="18" t="s">
        <v>10</v>
      </c>
      <c r="D2518" s="16" t="s">
        <v>190</v>
      </c>
      <c r="E2518" s="9">
        <v>11493862</v>
      </c>
      <c r="F2518" s="9">
        <v>0</v>
      </c>
      <c r="G2518" s="9">
        <v>0</v>
      </c>
      <c r="H2518" s="9">
        <v>11493862</v>
      </c>
      <c r="I2518" s="9">
        <v>0</v>
      </c>
      <c r="J2518" s="9">
        <v>0</v>
      </c>
      <c r="K2518" s="9">
        <v>0</v>
      </c>
      <c r="L2518" s="5">
        <f t="shared" si="117"/>
        <v>0</v>
      </c>
      <c r="M2518" s="5">
        <f t="shared" si="118"/>
        <v>0</v>
      </c>
      <c r="N2518" s="31">
        <f t="shared" si="119"/>
        <v>1</v>
      </c>
    </row>
    <row r="2519" spans="1:14" ht="22.5">
      <c r="A2519" s="16" t="s">
        <v>51</v>
      </c>
      <c r="B2519" s="17" t="s">
        <v>104</v>
      </c>
      <c r="C2519" s="18" t="s">
        <v>37</v>
      </c>
      <c r="D2519" s="16" t="s">
        <v>87</v>
      </c>
      <c r="E2519" s="9">
        <v>553912416</v>
      </c>
      <c r="F2519" s="9">
        <v>0</v>
      </c>
      <c r="G2519" s="9">
        <v>1179314</v>
      </c>
      <c r="H2519" s="9">
        <v>0</v>
      </c>
      <c r="I2519" s="9">
        <v>552733102</v>
      </c>
      <c r="J2519" s="9">
        <v>479066934</v>
      </c>
      <c r="K2519" s="9">
        <v>479066934</v>
      </c>
      <c r="L2519" s="5">
        <f t="shared" si="117"/>
        <v>0.99787093777656</v>
      </c>
      <c r="M2519" s="5">
        <f t="shared" si="118"/>
        <v>0.86487849010411066</v>
      </c>
      <c r="N2519" s="31">
        <f t="shared" si="119"/>
        <v>0</v>
      </c>
    </row>
    <row r="2520" spans="1:14" ht="22.5">
      <c r="A2520" s="16" t="s">
        <v>51</v>
      </c>
      <c r="B2520" s="17" t="s">
        <v>103</v>
      </c>
      <c r="C2520" s="18" t="s">
        <v>37</v>
      </c>
      <c r="D2520" s="16" t="s">
        <v>85</v>
      </c>
      <c r="E2520" s="9">
        <v>53120011</v>
      </c>
      <c r="F2520" s="9">
        <v>0</v>
      </c>
      <c r="G2520" s="9">
        <v>153976</v>
      </c>
      <c r="H2520" s="9">
        <v>12093313</v>
      </c>
      <c r="I2520" s="9">
        <v>40872722</v>
      </c>
      <c r="J2520" s="9">
        <v>34647548</v>
      </c>
      <c r="K2520" s="9">
        <v>34647548</v>
      </c>
      <c r="L2520" s="5">
        <f t="shared" si="117"/>
        <v>0.76944114337626923</v>
      </c>
      <c r="M2520" s="5">
        <f t="shared" si="118"/>
        <v>0.65225039204152269</v>
      </c>
      <c r="N2520" s="31">
        <f t="shared" si="119"/>
        <v>0.2276602126456638</v>
      </c>
    </row>
    <row r="2521" spans="1:14" ht="33.75">
      <c r="A2521" s="16" t="s">
        <v>51</v>
      </c>
      <c r="B2521" s="17" t="s">
        <v>102</v>
      </c>
      <c r="C2521" s="18" t="s">
        <v>37</v>
      </c>
      <c r="D2521" s="16" t="s">
        <v>101</v>
      </c>
      <c r="E2521" s="9">
        <v>13816940</v>
      </c>
      <c r="F2521" s="9">
        <v>0</v>
      </c>
      <c r="G2521" s="9">
        <v>0</v>
      </c>
      <c r="H2521" s="9">
        <v>9678370</v>
      </c>
      <c r="I2521" s="9">
        <v>4138570</v>
      </c>
      <c r="J2521" s="9">
        <v>2397950</v>
      </c>
      <c r="K2521" s="9">
        <v>2397950</v>
      </c>
      <c r="L2521" s="5">
        <f t="shared" si="117"/>
        <v>0.29952869448662295</v>
      </c>
      <c r="M2521" s="5">
        <f t="shared" si="118"/>
        <v>0.17355145205812575</v>
      </c>
      <c r="N2521" s="31">
        <f t="shared" si="119"/>
        <v>0.70047130551337711</v>
      </c>
    </row>
    <row r="2522" spans="1:14" ht="22.5">
      <c r="A2522" s="16" t="s">
        <v>51</v>
      </c>
      <c r="B2522" s="17" t="s">
        <v>100</v>
      </c>
      <c r="C2522" s="18" t="s">
        <v>10</v>
      </c>
      <c r="D2522" s="16" t="s">
        <v>99</v>
      </c>
      <c r="E2522" s="9">
        <v>60584675</v>
      </c>
      <c r="F2522" s="9">
        <v>0</v>
      </c>
      <c r="G2522" s="9">
        <v>84872</v>
      </c>
      <c r="H2522" s="9">
        <v>3517455</v>
      </c>
      <c r="I2522" s="9">
        <v>56982348</v>
      </c>
      <c r="J2522" s="9">
        <v>49791696</v>
      </c>
      <c r="K2522" s="9">
        <v>49791696</v>
      </c>
      <c r="L2522" s="5">
        <f t="shared" si="117"/>
        <v>0.94054062351576528</v>
      </c>
      <c r="M2522" s="5">
        <f t="shared" si="118"/>
        <v>0.82185298509895444</v>
      </c>
      <c r="N2522" s="31">
        <f t="shared" si="119"/>
        <v>5.8058494165397441E-2</v>
      </c>
    </row>
    <row r="2523" spans="1:14" ht="22.5">
      <c r="A2523" s="16" t="s">
        <v>51</v>
      </c>
      <c r="B2523" s="17" t="s">
        <v>189</v>
      </c>
      <c r="C2523" s="18" t="s">
        <v>10</v>
      </c>
      <c r="D2523" s="16" t="s">
        <v>188</v>
      </c>
      <c r="E2523" s="9">
        <v>1502000</v>
      </c>
      <c r="F2523" s="9">
        <v>0</v>
      </c>
      <c r="G2523" s="9">
        <v>0</v>
      </c>
      <c r="H2523" s="9">
        <v>1502000</v>
      </c>
      <c r="I2523" s="9">
        <v>0</v>
      </c>
      <c r="J2523" s="9">
        <v>0</v>
      </c>
      <c r="K2523" s="9">
        <v>0</v>
      </c>
      <c r="L2523" s="5">
        <f t="shared" si="117"/>
        <v>0</v>
      </c>
      <c r="M2523" s="5">
        <f t="shared" si="118"/>
        <v>0</v>
      </c>
      <c r="N2523" s="31">
        <f t="shared" si="119"/>
        <v>1</v>
      </c>
    </row>
    <row r="2524" spans="1:14" ht="22.5">
      <c r="A2524" s="16" t="s">
        <v>51</v>
      </c>
      <c r="B2524" s="17" t="s">
        <v>98</v>
      </c>
      <c r="C2524" s="18" t="s">
        <v>37</v>
      </c>
      <c r="D2524" s="16" t="s">
        <v>97</v>
      </c>
      <c r="E2524" s="9">
        <v>578659295</v>
      </c>
      <c r="F2524" s="9">
        <v>0</v>
      </c>
      <c r="G2524" s="9">
        <v>0</v>
      </c>
      <c r="H2524" s="9">
        <v>3710625</v>
      </c>
      <c r="I2524" s="9">
        <v>574948670</v>
      </c>
      <c r="J2524" s="9">
        <v>454372401</v>
      </c>
      <c r="K2524" s="9">
        <v>454372401</v>
      </c>
      <c r="L2524" s="5">
        <f t="shared" si="117"/>
        <v>0.99358754791971327</v>
      </c>
      <c r="M2524" s="5">
        <f t="shared" si="118"/>
        <v>0.78521576500382662</v>
      </c>
      <c r="N2524" s="31">
        <f t="shared" si="119"/>
        <v>6.412452080286726E-3</v>
      </c>
    </row>
    <row r="2525" spans="1:14" ht="22.5">
      <c r="A2525" s="16" t="s">
        <v>51</v>
      </c>
      <c r="B2525" s="17" t="s">
        <v>96</v>
      </c>
      <c r="C2525" s="18" t="s">
        <v>37</v>
      </c>
      <c r="D2525" s="16" t="s">
        <v>87</v>
      </c>
      <c r="E2525" s="9">
        <v>73824766</v>
      </c>
      <c r="F2525" s="9">
        <v>0</v>
      </c>
      <c r="G2525" s="9">
        <v>1292704</v>
      </c>
      <c r="H2525" s="9">
        <v>0</v>
      </c>
      <c r="I2525" s="9">
        <v>72532062</v>
      </c>
      <c r="J2525" s="9">
        <v>58677682</v>
      </c>
      <c r="K2525" s="9">
        <v>58677682</v>
      </c>
      <c r="L2525" s="5">
        <f t="shared" si="117"/>
        <v>0.98248956183620006</v>
      </c>
      <c r="M2525" s="5">
        <f t="shared" si="118"/>
        <v>0.79482381291936643</v>
      </c>
      <c r="N2525" s="31">
        <f t="shared" si="119"/>
        <v>0</v>
      </c>
    </row>
    <row r="2526" spans="1:14" ht="22.5">
      <c r="A2526" s="16" t="s">
        <v>51</v>
      </c>
      <c r="B2526" s="17" t="s">
        <v>95</v>
      </c>
      <c r="C2526" s="18" t="s">
        <v>37</v>
      </c>
      <c r="D2526" s="16" t="s">
        <v>85</v>
      </c>
      <c r="E2526" s="9">
        <v>7500000</v>
      </c>
      <c r="F2526" s="9">
        <v>0</v>
      </c>
      <c r="G2526" s="9">
        <v>0</v>
      </c>
      <c r="H2526" s="9">
        <v>1877460</v>
      </c>
      <c r="I2526" s="9">
        <v>5622540</v>
      </c>
      <c r="J2526" s="9">
        <v>5094057</v>
      </c>
      <c r="K2526" s="9">
        <v>5094057</v>
      </c>
      <c r="L2526" s="5">
        <f t="shared" si="117"/>
        <v>0.74967200000000001</v>
      </c>
      <c r="M2526" s="5">
        <f t="shared" si="118"/>
        <v>0.67920760000000002</v>
      </c>
      <c r="N2526" s="31">
        <f t="shared" si="119"/>
        <v>0.25032799999999999</v>
      </c>
    </row>
    <row r="2527" spans="1:14" ht="22.5">
      <c r="A2527" s="16" t="s">
        <v>51</v>
      </c>
      <c r="B2527" s="17" t="s">
        <v>94</v>
      </c>
      <c r="C2527" s="18" t="s">
        <v>37</v>
      </c>
      <c r="D2527" s="16" t="s">
        <v>93</v>
      </c>
      <c r="E2527" s="9">
        <v>88425945</v>
      </c>
      <c r="F2527" s="9">
        <v>0</v>
      </c>
      <c r="G2527" s="9">
        <v>0</v>
      </c>
      <c r="H2527" s="9">
        <v>0</v>
      </c>
      <c r="I2527" s="9">
        <v>88425945</v>
      </c>
      <c r="J2527" s="9">
        <v>86431695</v>
      </c>
      <c r="K2527" s="9">
        <v>86431695</v>
      </c>
      <c r="L2527" s="5">
        <f t="shared" si="117"/>
        <v>1</v>
      </c>
      <c r="M2527" s="5">
        <f t="shared" si="118"/>
        <v>0.97744722999567601</v>
      </c>
      <c r="N2527" s="31">
        <f t="shared" si="119"/>
        <v>0</v>
      </c>
    </row>
    <row r="2528" spans="1:14" ht="22.5">
      <c r="A2528" s="16" t="s">
        <v>51</v>
      </c>
      <c r="B2528" s="17" t="s">
        <v>94</v>
      </c>
      <c r="C2528" s="18" t="s">
        <v>10</v>
      </c>
      <c r="D2528" s="16" t="s">
        <v>93</v>
      </c>
      <c r="E2528" s="9">
        <v>125942838</v>
      </c>
      <c r="F2528" s="9">
        <v>0</v>
      </c>
      <c r="G2528" s="9">
        <v>0</v>
      </c>
      <c r="H2528" s="9">
        <v>0</v>
      </c>
      <c r="I2528" s="9">
        <v>125942838</v>
      </c>
      <c r="J2528" s="9">
        <v>82548950</v>
      </c>
      <c r="K2528" s="9">
        <v>82548950</v>
      </c>
      <c r="L2528" s="5">
        <f t="shared" si="117"/>
        <v>1</v>
      </c>
      <c r="M2528" s="5">
        <f t="shared" si="118"/>
        <v>0.65544775162204938</v>
      </c>
      <c r="N2528" s="31">
        <f t="shared" si="119"/>
        <v>0</v>
      </c>
    </row>
    <row r="2529" spans="1:14" ht="22.5">
      <c r="A2529" s="16" t="s">
        <v>51</v>
      </c>
      <c r="B2529" s="17" t="s">
        <v>187</v>
      </c>
      <c r="C2529" s="18" t="s">
        <v>10</v>
      </c>
      <c r="D2529" s="16" t="s">
        <v>186</v>
      </c>
      <c r="E2529" s="9">
        <v>7999885</v>
      </c>
      <c r="F2529" s="9">
        <v>0</v>
      </c>
      <c r="G2529" s="9">
        <v>0</v>
      </c>
      <c r="H2529" s="9">
        <v>0</v>
      </c>
      <c r="I2529" s="9">
        <v>7999885</v>
      </c>
      <c r="J2529" s="9">
        <v>7999885</v>
      </c>
      <c r="K2529" s="9">
        <v>7999885</v>
      </c>
      <c r="L2529" s="5">
        <f t="shared" si="117"/>
        <v>1</v>
      </c>
      <c r="M2529" s="5">
        <f t="shared" si="118"/>
        <v>1</v>
      </c>
      <c r="N2529" s="31">
        <f t="shared" si="119"/>
        <v>0</v>
      </c>
    </row>
    <row r="2530" spans="1:14" ht="22.5">
      <c r="A2530" s="16" t="s">
        <v>51</v>
      </c>
      <c r="B2530" s="17" t="s">
        <v>92</v>
      </c>
      <c r="C2530" s="18" t="s">
        <v>10</v>
      </c>
      <c r="D2530" s="16" t="s">
        <v>91</v>
      </c>
      <c r="E2530" s="9">
        <v>874032600</v>
      </c>
      <c r="F2530" s="9">
        <v>0</v>
      </c>
      <c r="G2530" s="9">
        <v>0</v>
      </c>
      <c r="H2530" s="9">
        <v>18942372</v>
      </c>
      <c r="I2530" s="9">
        <v>855090228</v>
      </c>
      <c r="J2530" s="9">
        <v>691079151</v>
      </c>
      <c r="K2530" s="9">
        <v>691079151</v>
      </c>
      <c r="L2530" s="5">
        <f t="shared" si="117"/>
        <v>0.97832761386703426</v>
      </c>
      <c r="M2530" s="5">
        <f t="shared" si="118"/>
        <v>0.7906789186124179</v>
      </c>
      <c r="N2530" s="31">
        <f t="shared" si="119"/>
        <v>2.1672386132965751E-2</v>
      </c>
    </row>
    <row r="2531" spans="1:14" ht="33.75">
      <c r="A2531" s="16" t="s">
        <v>51</v>
      </c>
      <c r="B2531" s="17" t="s">
        <v>90</v>
      </c>
      <c r="C2531" s="18" t="s">
        <v>10</v>
      </c>
      <c r="D2531" s="16" t="s">
        <v>89</v>
      </c>
      <c r="E2531" s="9">
        <v>2238750</v>
      </c>
      <c r="F2531" s="9">
        <v>0</v>
      </c>
      <c r="G2531" s="9">
        <v>0</v>
      </c>
      <c r="H2531" s="9">
        <v>0</v>
      </c>
      <c r="I2531" s="9">
        <v>2238750</v>
      </c>
      <c r="J2531" s="9">
        <v>2238750</v>
      </c>
      <c r="K2531" s="9">
        <v>2238750</v>
      </c>
      <c r="L2531" s="5">
        <f t="shared" si="117"/>
        <v>1</v>
      </c>
      <c r="M2531" s="5">
        <f t="shared" si="118"/>
        <v>1</v>
      </c>
      <c r="N2531" s="31">
        <f t="shared" si="119"/>
        <v>0</v>
      </c>
    </row>
    <row r="2532" spans="1:14" ht="22.5">
      <c r="A2532" s="16" t="s">
        <v>51</v>
      </c>
      <c r="B2532" s="17" t="s">
        <v>88</v>
      </c>
      <c r="C2532" s="18" t="s">
        <v>37</v>
      </c>
      <c r="D2532" s="16" t="s">
        <v>87</v>
      </c>
      <c r="E2532" s="9">
        <v>31728195</v>
      </c>
      <c r="F2532" s="9">
        <v>0</v>
      </c>
      <c r="G2532" s="9">
        <v>0</v>
      </c>
      <c r="H2532" s="9">
        <v>0</v>
      </c>
      <c r="I2532" s="9">
        <v>31728195</v>
      </c>
      <c r="J2532" s="9">
        <v>27831750</v>
      </c>
      <c r="K2532" s="9">
        <v>27831750</v>
      </c>
      <c r="L2532" s="5">
        <f t="shared" si="117"/>
        <v>1</v>
      </c>
      <c r="M2532" s="5">
        <f t="shared" si="118"/>
        <v>0.8771929824561403</v>
      </c>
      <c r="N2532" s="31">
        <f t="shared" si="119"/>
        <v>0</v>
      </c>
    </row>
    <row r="2533" spans="1:14" ht="22.5">
      <c r="A2533" s="16" t="s">
        <v>51</v>
      </c>
      <c r="B2533" s="17" t="s">
        <v>86</v>
      </c>
      <c r="C2533" s="18" t="s">
        <v>37</v>
      </c>
      <c r="D2533" s="16" t="s">
        <v>85</v>
      </c>
      <c r="E2533" s="9">
        <v>3189354</v>
      </c>
      <c r="F2533" s="9">
        <v>0</v>
      </c>
      <c r="G2533" s="9">
        <v>0</v>
      </c>
      <c r="H2533" s="9">
        <v>0</v>
      </c>
      <c r="I2533" s="9">
        <v>3189354</v>
      </c>
      <c r="J2533" s="9">
        <v>1988838</v>
      </c>
      <c r="K2533" s="9">
        <v>1988838</v>
      </c>
      <c r="L2533" s="5">
        <f t="shared" si="117"/>
        <v>1</v>
      </c>
      <c r="M2533" s="5">
        <f t="shared" si="118"/>
        <v>0.62358646923483563</v>
      </c>
      <c r="N2533" s="31">
        <f t="shared" si="119"/>
        <v>0</v>
      </c>
    </row>
    <row r="2534" spans="1:14" ht="22.5">
      <c r="A2534" s="16" t="s">
        <v>51</v>
      </c>
      <c r="B2534" s="17" t="s">
        <v>84</v>
      </c>
      <c r="C2534" s="18" t="s">
        <v>10</v>
      </c>
      <c r="D2534" s="16" t="s">
        <v>83</v>
      </c>
      <c r="E2534" s="9">
        <v>26918238</v>
      </c>
      <c r="F2534" s="9">
        <v>0</v>
      </c>
      <c r="G2534" s="9">
        <v>0</v>
      </c>
      <c r="H2534" s="9">
        <v>158809</v>
      </c>
      <c r="I2534" s="9">
        <v>26759429</v>
      </c>
      <c r="J2534" s="9">
        <v>23583236</v>
      </c>
      <c r="K2534" s="9">
        <v>23583236</v>
      </c>
      <c r="L2534" s="5">
        <f t="shared" si="117"/>
        <v>0.99410031964202117</v>
      </c>
      <c r="M2534" s="5">
        <f t="shared" si="118"/>
        <v>0.87610622953850104</v>
      </c>
      <c r="N2534" s="31">
        <f t="shared" si="119"/>
        <v>5.8996803579788541E-3</v>
      </c>
    </row>
    <row r="2535" spans="1:14" ht="22.5">
      <c r="A2535" s="16" t="s">
        <v>51</v>
      </c>
      <c r="B2535" s="17" t="s">
        <v>185</v>
      </c>
      <c r="C2535" s="18" t="s">
        <v>24</v>
      </c>
      <c r="D2535" s="16" t="s">
        <v>87</v>
      </c>
      <c r="E2535" s="9">
        <v>20248233</v>
      </c>
      <c r="F2535" s="9">
        <v>0</v>
      </c>
      <c r="G2535" s="9">
        <v>0</v>
      </c>
      <c r="H2535" s="9">
        <v>0</v>
      </c>
      <c r="I2535" s="9">
        <v>20248233</v>
      </c>
      <c r="J2535" s="9">
        <v>17072039</v>
      </c>
      <c r="K2535" s="9">
        <v>17072039</v>
      </c>
      <c r="L2535" s="5">
        <f t="shared" si="117"/>
        <v>1</v>
      </c>
      <c r="M2535" s="5">
        <f t="shared" si="118"/>
        <v>0.84313722585076933</v>
      </c>
      <c r="N2535" s="31">
        <f t="shared" si="119"/>
        <v>0</v>
      </c>
    </row>
    <row r="2536" spans="1:14" ht="22.5">
      <c r="A2536" s="16" t="s">
        <v>50</v>
      </c>
      <c r="B2536" s="17" t="s">
        <v>184</v>
      </c>
      <c r="C2536" s="18" t="s">
        <v>10</v>
      </c>
      <c r="D2536" s="16" t="s">
        <v>183</v>
      </c>
      <c r="E2536" s="9">
        <v>32934238</v>
      </c>
      <c r="F2536" s="9">
        <v>0</v>
      </c>
      <c r="G2536" s="9">
        <v>1855468</v>
      </c>
      <c r="H2536" s="9">
        <v>0</v>
      </c>
      <c r="I2536" s="9">
        <v>31078770</v>
      </c>
      <c r="J2536" s="9">
        <v>29037793</v>
      </c>
      <c r="K2536" s="9">
        <v>29037793</v>
      </c>
      <c r="L2536" s="5">
        <f t="shared" si="117"/>
        <v>0.94366142614260573</v>
      </c>
      <c r="M2536" s="5">
        <f t="shared" si="118"/>
        <v>0.88169014264122336</v>
      </c>
      <c r="N2536" s="31">
        <f t="shared" si="119"/>
        <v>0</v>
      </c>
    </row>
    <row r="2537" spans="1:14" ht="22.5">
      <c r="A2537" s="16" t="s">
        <v>50</v>
      </c>
      <c r="B2537" s="17" t="s">
        <v>178</v>
      </c>
      <c r="C2537" s="18" t="s">
        <v>10</v>
      </c>
      <c r="D2537" s="16" t="s">
        <v>177</v>
      </c>
      <c r="E2537" s="9">
        <v>327037</v>
      </c>
      <c r="F2537" s="9">
        <v>0</v>
      </c>
      <c r="G2537" s="9">
        <v>0</v>
      </c>
      <c r="H2537" s="9">
        <v>0</v>
      </c>
      <c r="I2537" s="9">
        <v>327037</v>
      </c>
      <c r="J2537" s="9">
        <v>327037</v>
      </c>
      <c r="K2537" s="9">
        <v>327037</v>
      </c>
      <c r="L2537" s="5">
        <f t="shared" si="117"/>
        <v>1</v>
      </c>
      <c r="M2537" s="5">
        <f t="shared" si="118"/>
        <v>1</v>
      </c>
      <c r="N2537" s="31">
        <f t="shared" si="119"/>
        <v>0</v>
      </c>
    </row>
    <row r="2538" spans="1:14" ht="22.5">
      <c r="A2538" s="16" t="s">
        <v>50</v>
      </c>
      <c r="B2538" s="17" t="s">
        <v>182</v>
      </c>
      <c r="C2538" s="18" t="s">
        <v>10</v>
      </c>
      <c r="D2538" s="16" t="s">
        <v>181</v>
      </c>
      <c r="E2538" s="9">
        <v>2299</v>
      </c>
      <c r="F2538" s="9">
        <v>0</v>
      </c>
      <c r="G2538" s="9">
        <v>0</v>
      </c>
      <c r="H2538" s="9">
        <v>136</v>
      </c>
      <c r="I2538" s="9">
        <v>2163</v>
      </c>
      <c r="J2538" s="9">
        <v>2163</v>
      </c>
      <c r="K2538" s="9">
        <v>2163</v>
      </c>
      <c r="L2538" s="5">
        <f t="shared" si="117"/>
        <v>0.94084384515006525</v>
      </c>
      <c r="M2538" s="5">
        <f t="shared" si="118"/>
        <v>0.94084384515006525</v>
      </c>
      <c r="N2538" s="31">
        <f t="shared" si="119"/>
        <v>5.9156154849934757E-2</v>
      </c>
    </row>
    <row r="2539" spans="1:14" ht="22.5">
      <c r="A2539" s="16" t="s">
        <v>50</v>
      </c>
      <c r="B2539" s="17" t="s">
        <v>176</v>
      </c>
      <c r="C2539" s="18" t="s">
        <v>10</v>
      </c>
      <c r="D2539" s="16" t="s">
        <v>175</v>
      </c>
      <c r="E2539" s="9">
        <v>27433934</v>
      </c>
      <c r="F2539" s="9">
        <v>0</v>
      </c>
      <c r="G2539" s="9">
        <v>0</v>
      </c>
      <c r="H2539" s="9">
        <v>0</v>
      </c>
      <c r="I2539" s="9">
        <v>27433934</v>
      </c>
      <c r="J2539" s="9">
        <v>15841000</v>
      </c>
      <c r="K2539" s="9">
        <v>15841000</v>
      </c>
      <c r="L2539" s="5">
        <f t="shared" si="117"/>
        <v>1</v>
      </c>
      <c r="M2539" s="5">
        <f t="shared" si="118"/>
        <v>0.57742356601134925</v>
      </c>
      <c r="N2539" s="31">
        <f t="shared" si="119"/>
        <v>0</v>
      </c>
    </row>
    <row r="2540" spans="1:14" ht="22.5">
      <c r="A2540" s="16" t="s">
        <v>50</v>
      </c>
      <c r="B2540" s="17" t="s">
        <v>174</v>
      </c>
      <c r="C2540" s="18" t="s">
        <v>10</v>
      </c>
      <c r="D2540" s="16" t="s">
        <v>173</v>
      </c>
      <c r="E2540" s="9">
        <v>2879617</v>
      </c>
      <c r="F2540" s="9">
        <v>0</v>
      </c>
      <c r="G2540" s="9">
        <v>0</v>
      </c>
      <c r="H2540" s="9">
        <v>1</v>
      </c>
      <c r="I2540" s="9">
        <v>2879616</v>
      </c>
      <c r="J2540" s="9">
        <v>2879616</v>
      </c>
      <c r="K2540" s="9">
        <v>2879616</v>
      </c>
      <c r="L2540" s="5">
        <f t="shared" si="117"/>
        <v>0.99999965273159586</v>
      </c>
      <c r="M2540" s="5">
        <f t="shared" si="118"/>
        <v>0.99999965273159586</v>
      </c>
      <c r="N2540" s="31">
        <f t="shared" si="119"/>
        <v>3.4726840409679484E-7</v>
      </c>
    </row>
    <row r="2541" spans="1:14" ht="22.5">
      <c r="A2541" s="16" t="s">
        <v>50</v>
      </c>
      <c r="B2541" s="17" t="s">
        <v>172</v>
      </c>
      <c r="C2541" s="18" t="s">
        <v>10</v>
      </c>
      <c r="D2541" s="16" t="s">
        <v>171</v>
      </c>
      <c r="E2541" s="9">
        <v>2105339</v>
      </c>
      <c r="F2541" s="9">
        <v>0</v>
      </c>
      <c r="G2541" s="9">
        <v>0</v>
      </c>
      <c r="H2541" s="9">
        <v>0</v>
      </c>
      <c r="I2541" s="9">
        <v>2105339</v>
      </c>
      <c r="J2541" s="9">
        <v>433650</v>
      </c>
      <c r="K2541" s="9">
        <v>433650</v>
      </c>
      <c r="L2541" s="5">
        <f t="shared" si="117"/>
        <v>1</v>
      </c>
      <c r="M2541" s="5">
        <f t="shared" si="118"/>
        <v>0.20597632970272245</v>
      </c>
      <c r="N2541" s="31">
        <f t="shared" si="119"/>
        <v>0</v>
      </c>
    </row>
    <row r="2542" spans="1:14" ht="22.5">
      <c r="A2542" s="16" t="s">
        <v>50</v>
      </c>
      <c r="B2542" s="17" t="s">
        <v>170</v>
      </c>
      <c r="C2542" s="18" t="s">
        <v>10</v>
      </c>
      <c r="D2542" s="16" t="s">
        <v>169</v>
      </c>
      <c r="E2542" s="9">
        <v>2480113</v>
      </c>
      <c r="F2542" s="9">
        <v>0</v>
      </c>
      <c r="G2542" s="9">
        <v>0</v>
      </c>
      <c r="H2542" s="9">
        <v>0</v>
      </c>
      <c r="I2542" s="9">
        <v>2480113</v>
      </c>
      <c r="J2542" s="9">
        <v>775213</v>
      </c>
      <c r="K2542" s="9">
        <v>775213</v>
      </c>
      <c r="L2542" s="5">
        <f t="shared" si="117"/>
        <v>1</v>
      </c>
      <c r="M2542" s="5">
        <f t="shared" si="118"/>
        <v>0.31257164492101769</v>
      </c>
      <c r="N2542" s="31">
        <f t="shared" si="119"/>
        <v>0</v>
      </c>
    </row>
    <row r="2543" spans="1:14" ht="22.5">
      <c r="A2543" s="16" t="s">
        <v>50</v>
      </c>
      <c r="B2543" s="17" t="s">
        <v>168</v>
      </c>
      <c r="C2543" s="18" t="s">
        <v>10</v>
      </c>
      <c r="D2543" s="16" t="s">
        <v>167</v>
      </c>
      <c r="E2543" s="9">
        <v>2641723</v>
      </c>
      <c r="F2543" s="9">
        <v>0</v>
      </c>
      <c r="G2543" s="9">
        <v>0</v>
      </c>
      <c r="H2543" s="9">
        <v>0</v>
      </c>
      <c r="I2543" s="9">
        <v>2641723</v>
      </c>
      <c r="J2543" s="9">
        <v>2641723</v>
      </c>
      <c r="K2543" s="9">
        <v>2641723</v>
      </c>
      <c r="L2543" s="5">
        <f t="shared" si="117"/>
        <v>1</v>
      </c>
      <c r="M2543" s="5">
        <f t="shared" si="118"/>
        <v>1</v>
      </c>
      <c r="N2543" s="31">
        <f t="shared" si="119"/>
        <v>0</v>
      </c>
    </row>
    <row r="2544" spans="1:14" ht="22.5">
      <c r="A2544" s="16" t="s">
        <v>50</v>
      </c>
      <c r="B2544" s="17" t="s">
        <v>166</v>
      </c>
      <c r="C2544" s="18" t="s">
        <v>10</v>
      </c>
      <c r="D2544" s="16" t="s">
        <v>165</v>
      </c>
      <c r="E2544" s="9">
        <v>2060226</v>
      </c>
      <c r="F2544" s="9">
        <v>0</v>
      </c>
      <c r="G2544" s="9">
        <v>0</v>
      </c>
      <c r="H2544" s="9">
        <v>0</v>
      </c>
      <c r="I2544" s="9">
        <v>2060226</v>
      </c>
      <c r="J2544" s="9">
        <v>1427042</v>
      </c>
      <c r="K2544" s="9">
        <v>1427042</v>
      </c>
      <c r="L2544" s="5">
        <f t="shared" si="117"/>
        <v>1</v>
      </c>
      <c r="M2544" s="5">
        <f t="shared" si="118"/>
        <v>0.69266284378509935</v>
      </c>
      <c r="N2544" s="31">
        <f t="shared" si="119"/>
        <v>0</v>
      </c>
    </row>
    <row r="2545" spans="1:14" ht="22.5">
      <c r="A2545" s="16" t="s">
        <v>50</v>
      </c>
      <c r="B2545" s="17" t="s">
        <v>164</v>
      </c>
      <c r="C2545" s="18" t="s">
        <v>10</v>
      </c>
      <c r="D2545" s="16" t="s">
        <v>163</v>
      </c>
      <c r="E2545" s="9">
        <v>9478000</v>
      </c>
      <c r="F2545" s="9">
        <v>0</v>
      </c>
      <c r="G2545" s="9">
        <v>0</v>
      </c>
      <c r="H2545" s="9">
        <v>7061780</v>
      </c>
      <c r="I2545" s="9">
        <v>2416220</v>
      </c>
      <c r="J2545" s="9">
        <v>2416220</v>
      </c>
      <c r="K2545" s="9">
        <v>2416220</v>
      </c>
      <c r="L2545" s="5">
        <f t="shared" si="117"/>
        <v>0.25492930998100866</v>
      </c>
      <c r="M2545" s="5">
        <f t="shared" si="118"/>
        <v>0.25492930998100866</v>
      </c>
      <c r="N2545" s="31">
        <f t="shared" si="119"/>
        <v>0.7450706900189914</v>
      </c>
    </row>
    <row r="2546" spans="1:14" ht="22.5">
      <c r="A2546" s="16" t="s">
        <v>50</v>
      </c>
      <c r="B2546" s="17" t="s">
        <v>162</v>
      </c>
      <c r="C2546" s="18" t="s">
        <v>10</v>
      </c>
      <c r="D2546" s="16" t="s">
        <v>161</v>
      </c>
      <c r="E2546" s="9">
        <v>8180019</v>
      </c>
      <c r="F2546" s="9">
        <v>0</v>
      </c>
      <c r="G2546" s="9">
        <v>0</v>
      </c>
      <c r="H2546" s="9">
        <v>0</v>
      </c>
      <c r="I2546" s="9">
        <v>8180019</v>
      </c>
      <c r="J2546" s="9">
        <v>1792101</v>
      </c>
      <c r="K2546" s="9">
        <v>1792101</v>
      </c>
      <c r="L2546" s="5">
        <f t="shared" si="117"/>
        <v>1</v>
      </c>
      <c r="M2546" s="5">
        <f t="shared" si="118"/>
        <v>0.21908274296184396</v>
      </c>
      <c r="N2546" s="31">
        <f t="shared" si="119"/>
        <v>0</v>
      </c>
    </row>
    <row r="2547" spans="1:14" ht="22.5">
      <c r="A2547" s="16" t="s">
        <v>50</v>
      </c>
      <c r="B2547" s="17" t="s">
        <v>160</v>
      </c>
      <c r="C2547" s="18" t="s">
        <v>10</v>
      </c>
      <c r="D2547" s="16" t="s">
        <v>87</v>
      </c>
      <c r="E2547" s="9">
        <v>42222596</v>
      </c>
      <c r="F2547" s="9">
        <v>0</v>
      </c>
      <c r="G2547" s="9">
        <v>0</v>
      </c>
      <c r="H2547" s="9">
        <v>0</v>
      </c>
      <c r="I2547" s="9">
        <v>42222596</v>
      </c>
      <c r="J2547" s="9">
        <v>35942382</v>
      </c>
      <c r="K2547" s="9">
        <v>35942382</v>
      </c>
      <c r="L2547" s="5">
        <f t="shared" si="117"/>
        <v>1</v>
      </c>
      <c r="M2547" s="5">
        <f t="shared" si="118"/>
        <v>0.8512594062193618</v>
      </c>
      <c r="N2547" s="31">
        <f t="shared" si="119"/>
        <v>0</v>
      </c>
    </row>
    <row r="2548" spans="1:14" ht="22.5">
      <c r="A2548" s="16" t="s">
        <v>50</v>
      </c>
      <c r="B2548" s="17" t="s">
        <v>158</v>
      </c>
      <c r="C2548" s="18" t="s">
        <v>10</v>
      </c>
      <c r="D2548" s="16" t="s">
        <v>157</v>
      </c>
      <c r="E2548" s="9">
        <v>76000000</v>
      </c>
      <c r="F2548" s="9">
        <v>0</v>
      </c>
      <c r="G2548" s="9">
        <v>76000000</v>
      </c>
      <c r="H2548" s="9">
        <v>0</v>
      </c>
      <c r="I2548" s="9">
        <v>0</v>
      </c>
      <c r="J2548" s="9">
        <v>0</v>
      </c>
      <c r="K2548" s="9">
        <v>0</v>
      </c>
      <c r="L2548" s="5">
        <f t="shared" si="117"/>
        <v>0</v>
      </c>
      <c r="M2548" s="5">
        <f t="shared" si="118"/>
        <v>0</v>
      </c>
      <c r="N2548" s="31">
        <f t="shared" si="119"/>
        <v>0</v>
      </c>
    </row>
    <row r="2549" spans="1:14" ht="22.5">
      <c r="A2549" s="16" t="s">
        <v>50</v>
      </c>
      <c r="B2549" s="17" t="s">
        <v>156</v>
      </c>
      <c r="C2549" s="18" t="s">
        <v>10</v>
      </c>
      <c r="D2549" s="16" t="s">
        <v>155</v>
      </c>
      <c r="E2549" s="9">
        <v>34424110</v>
      </c>
      <c r="F2549" s="9">
        <v>0</v>
      </c>
      <c r="G2549" s="9">
        <v>14104110</v>
      </c>
      <c r="H2549" s="9">
        <v>0</v>
      </c>
      <c r="I2549" s="9">
        <v>20320000</v>
      </c>
      <c r="J2549" s="9">
        <v>19560000</v>
      </c>
      <c r="K2549" s="9">
        <v>19560000</v>
      </c>
      <c r="L2549" s="5">
        <f t="shared" si="117"/>
        <v>0.59028396086347623</v>
      </c>
      <c r="M2549" s="5">
        <f t="shared" si="118"/>
        <v>0.56820641114614145</v>
      </c>
      <c r="N2549" s="31">
        <f t="shared" si="119"/>
        <v>0</v>
      </c>
    </row>
    <row r="2550" spans="1:14" ht="22.5">
      <c r="A2550" s="16" t="s">
        <v>50</v>
      </c>
      <c r="B2550" s="17" t="s">
        <v>154</v>
      </c>
      <c r="C2550" s="18" t="s">
        <v>10</v>
      </c>
      <c r="D2550" s="16" t="s">
        <v>153</v>
      </c>
      <c r="E2550" s="9">
        <v>23882000</v>
      </c>
      <c r="F2550" s="9">
        <v>0</v>
      </c>
      <c r="G2550" s="9">
        <v>2150000</v>
      </c>
      <c r="H2550" s="9">
        <v>0</v>
      </c>
      <c r="I2550" s="9">
        <v>21732000</v>
      </c>
      <c r="J2550" s="9">
        <v>21732000</v>
      </c>
      <c r="K2550" s="9">
        <v>21732000</v>
      </c>
      <c r="L2550" s="5">
        <f t="shared" si="117"/>
        <v>0.90997403902520724</v>
      </c>
      <c r="M2550" s="5">
        <f t="shared" si="118"/>
        <v>0.90997403902520724</v>
      </c>
      <c r="N2550" s="31">
        <f t="shared" si="119"/>
        <v>0</v>
      </c>
    </row>
    <row r="2551" spans="1:14" ht="22.5">
      <c r="A2551" s="16" t="s">
        <v>50</v>
      </c>
      <c r="B2551" s="17" t="s">
        <v>152</v>
      </c>
      <c r="C2551" s="18" t="s">
        <v>10</v>
      </c>
      <c r="D2551" s="16" t="s">
        <v>151</v>
      </c>
      <c r="E2551" s="9">
        <v>27466668</v>
      </c>
      <c r="F2551" s="9">
        <v>0</v>
      </c>
      <c r="G2551" s="9">
        <v>0</v>
      </c>
      <c r="H2551" s="9">
        <v>0</v>
      </c>
      <c r="I2551" s="9">
        <v>27466668</v>
      </c>
      <c r="J2551" s="9">
        <v>25177779</v>
      </c>
      <c r="K2551" s="9">
        <v>25177779</v>
      </c>
      <c r="L2551" s="5">
        <f t="shared" si="117"/>
        <v>1</v>
      </c>
      <c r="M2551" s="5">
        <f t="shared" si="118"/>
        <v>0.91666666666666663</v>
      </c>
      <c r="N2551" s="31">
        <f t="shared" si="119"/>
        <v>0</v>
      </c>
    </row>
    <row r="2552" spans="1:14" ht="22.5">
      <c r="A2552" s="16" t="s">
        <v>50</v>
      </c>
      <c r="B2552" s="17" t="s">
        <v>150</v>
      </c>
      <c r="C2552" s="18" t="s">
        <v>10</v>
      </c>
      <c r="D2552" s="16" t="s">
        <v>149</v>
      </c>
      <c r="E2552" s="9">
        <v>4418174</v>
      </c>
      <c r="F2552" s="9">
        <v>0</v>
      </c>
      <c r="G2552" s="9">
        <v>367316</v>
      </c>
      <c r="H2552" s="9">
        <v>877465</v>
      </c>
      <c r="I2552" s="9">
        <v>3173393</v>
      </c>
      <c r="J2552" s="9">
        <v>3173393</v>
      </c>
      <c r="K2552" s="9">
        <v>3173393</v>
      </c>
      <c r="L2552" s="5">
        <f t="shared" si="117"/>
        <v>0.7182589458903158</v>
      </c>
      <c r="M2552" s="5">
        <f t="shared" si="118"/>
        <v>0.7182589458903158</v>
      </c>
      <c r="N2552" s="31">
        <f t="shared" si="119"/>
        <v>0.19860354073877579</v>
      </c>
    </row>
    <row r="2553" spans="1:14" ht="22.5">
      <c r="A2553" s="16" t="s">
        <v>50</v>
      </c>
      <c r="B2553" s="17" t="s">
        <v>148</v>
      </c>
      <c r="C2553" s="18" t="s">
        <v>10</v>
      </c>
      <c r="D2553" s="16" t="s">
        <v>127</v>
      </c>
      <c r="E2553" s="9">
        <v>352478</v>
      </c>
      <c r="F2553" s="9">
        <v>0</v>
      </c>
      <c r="G2553" s="9">
        <v>0</v>
      </c>
      <c r="H2553" s="9">
        <v>311832</v>
      </c>
      <c r="I2553" s="9">
        <v>40646</v>
      </c>
      <c r="J2553" s="9">
        <v>40646</v>
      </c>
      <c r="K2553" s="9">
        <v>40646</v>
      </c>
      <c r="L2553" s="5">
        <f t="shared" si="117"/>
        <v>0.1153149983828778</v>
      </c>
      <c r="M2553" s="5">
        <f t="shared" si="118"/>
        <v>0.1153149983828778</v>
      </c>
      <c r="N2553" s="31">
        <f t="shared" si="119"/>
        <v>0.88468500161712216</v>
      </c>
    </row>
    <row r="2554" spans="1:14" ht="22.5">
      <c r="A2554" s="16" t="s">
        <v>50</v>
      </c>
      <c r="B2554" s="17" t="s">
        <v>147</v>
      </c>
      <c r="C2554" s="18" t="s">
        <v>10</v>
      </c>
      <c r="D2554" s="16" t="s">
        <v>146</v>
      </c>
      <c r="E2554" s="9">
        <v>43514888</v>
      </c>
      <c r="F2554" s="9">
        <v>0</v>
      </c>
      <c r="G2554" s="9">
        <v>0</v>
      </c>
      <c r="H2554" s="9">
        <v>1</v>
      </c>
      <c r="I2554" s="9">
        <v>43514887</v>
      </c>
      <c r="J2554" s="9">
        <v>38373358</v>
      </c>
      <c r="K2554" s="9">
        <v>38373358</v>
      </c>
      <c r="L2554" s="5">
        <f t="shared" si="117"/>
        <v>0.9999999770193595</v>
      </c>
      <c r="M2554" s="5">
        <f t="shared" si="118"/>
        <v>0.88184434715769</v>
      </c>
      <c r="N2554" s="31">
        <f t="shared" si="119"/>
        <v>2.2980640556859527E-8</v>
      </c>
    </row>
    <row r="2555" spans="1:14" ht="22.5">
      <c r="A2555" s="16" t="s">
        <v>50</v>
      </c>
      <c r="B2555" s="17" t="s">
        <v>140</v>
      </c>
      <c r="C2555" s="18" t="s">
        <v>10</v>
      </c>
      <c r="D2555" s="16" t="s">
        <v>87</v>
      </c>
      <c r="E2555" s="9">
        <v>22914811</v>
      </c>
      <c r="F2555" s="9">
        <v>0</v>
      </c>
      <c r="G2555" s="9">
        <v>0</v>
      </c>
      <c r="H2555" s="9">
        <v>0</v>
      </c>
      <c r="I2555" s="9">
        <v>22914811</v>
      </c>
      <c r="J2555" s="9">
        <v>19111135</v>
      </c>
      <c r="K2555" s="9">
        <v>19111135</v>
      </c>
      <c r="L2555" s="5">
        <f t="shared" si="117"/>
        <v>1</v>
      </c>
      <c r="M2555" s="5">
        <f t="shared" si="118"/>
        <v>0.83400796977989478</v>
      </c>
      <c r="N2555" s="31">
        <f t="shared" si="119"/>
        <v>0</v>
      </c>
    </row>
    <row r="2556" spans="1:14" ht="22.5">
      <c r="A2556" s="16" t="s">
        <v>50</v>
      </c>
      <c r="B2556" s="17" t="s">
        <v>139</v>
      </c>
      <c r="C2556" s="18" t="s">
        <v>10</v>
      </c>
      <c r="D2556" s="16" t="s">
        <v>85</v>
      </c>
      <c r="E2556" s="9">
        <v>20000000</v>
      </c>
      <c r="F2556" s="9">
        <v>0</v>
      </c>
      <c r="G2556" s="9">
        <v>2615060</v>
      </c>
      <c r="H2556" s="9">
        <v>9411464</v>
      </c>
      <c r="I2556" s="9">
        <v>7973476</v>
      </c>
      <c r="J2556" s="9">
        <v>7588536</v>
      </c>
      <c r="K2556" s="9">
        <v>7588536</v>
      </c>
      <c r="L2556" s="5">
        <f t="shared" si="117"/>
        <v>0.39867380000000002</v>
      </c>
      <c r="M2556" s="5">
        <f t="shared" si="118"/>
        <v>0.37942680000000001</v>
      </c>
      <c r="N2556" s="31">
        <f t="shared" si="119"/>
        <v>0.47057320000000002</v>
      </c>
    </row>
    <row r="2557" spans="1:14" ht="22.5">
      <c r="A2557" s="16" t="s">
        <v>50</v>
      </c>
      <c r="B2557" s="17" t="s">
        <v>138</v>
      </c>
      <c r="C2557" s="18" t="s">
        <v>10</v>
      </c>
      <c r="D2557" s="16" t="s">
        <v>87</v>
      </c>
      <c r="E2557" s="9">
        <v>32006513</v>
      </c>
      <c r="F2557" s="9">
        <v>0</v>
      </c>
      <c r="G2557" s="9">
        <v>0</v>
      </c>
      <c r="H2557" s="9">
        <v>0</v>
      </c>
      <c r="I2557" s="9">
        <v>32006513</v>
      </c>
      <c r="J2557" s="9">
        <v>28481157</v>
      </c>
      <c r="K2557" s="9">
        <v>28481157</v>
      </c>
      <c r="L2557" s="5">
        <f t="shared" si="117"/>
        <v>1</v>
      </c>
      <c r="M2557" s="5">
        <f t="shared" si="118"/>
        <v>0.88985504294079143</v>
      </c>
      <c r="N2557" s="31">
        <f t="shared" si="119"/>
        <v>0</v>
      </c>
    </row>
    <row r="2558" spans="1:14" ht="22.5">
      <c r="A2558" s="16" t="s">
        <v>50</v>
      </c>
      <c r="B2558" s="17" t="s">
        <v>137</v>
      </c>
      <c r="C2558" s="18" t="s">
        <v>10</v>
      </c>
      <c r="D2558" s="16" t="s">
        <v>85</v>
      </c>
      <c r="E2558" s="9">
        <v>1733055</v>
      </c>
      <c r="F2558" s="9">
        <v>0</v>
      </c>
      <c r="G2558" s="9">
        <v>0</v>
      </c>
      <c r="H2558" s="9">
        <v>1733055</v>
      </c>
      <c r="I2558" s="9">
        <v>0</v>
      </c>
      <c r="J2558" s="9">
        <v>0</v>
      </c>
      <c r="K2558" s="9">
        <v>0</v>
      </c>
      <c r="L2558" s="5">
        <f t="shared" si="117"/>
        <v>0</v>
      </c>
      <c r="M2558" s="5">
        <f t="shared" si="118"/>
        <v>0</v>
      </c>
      <c r="N2558" s="31">
        <f t="shared" si="119"/>
        <v>1</v>
      </c>
    </row>
    <row r="2559" spans="1:14" ht="22.5">
      <c r="A2559" s="16" t="s">
        <v>50</v>
      </c>
      <c r="B2559" s="17" t="s">
        <v>134</v>
      </c>
      <c r="C2559" s="18" t="s">
        <v>10</v>
      </c>
      <c r="D2559" s="16" t="s">
        <v>87</v>
      </c>
      <c r="E2559" s="9">
        <v>129345537</v>
      </c>
      <c r="F2559" s="9">
        <v>0</v>
      </c>
      <c r="G2559" s="9">
        <v>0</v>
      </c>
      <c r="H2559" s="9">
        <v>0</v>
      </c>
      <c r="I2559" s="9">
        <v>129345537</v>
      </c>
      <c r="J2559" s="9">
        <v>115191547</v>
      </c>
      <c r="K2559" s="9">
        <v>115191547</v>
      </c>
      <c r="L2559" s="5">
        <f t="shared" si="117"/>
        <v>1</v>
      </c>
      <c r="M2559" s="5">
        <f t="shared" si="118"/>
        <v>0.89057225839960752</v>
      </c>
      <c r="N2559" s="31">
        <f t="shared" si="119"/>
        <v>0</v>
      </c>
    </row>
    <row r="2560" spans="1:14" ht="22.5">
      <c r="A2560" s="16" t="s">
        <v>50</v>
      </c>
      <c r="B2560" s="17" t="s">
        <v>133</v>
      </c>
      <c r="C2560" s="18" t="s">
        <v>10</v>
      </c>
      <c r="D2560" s="16" t="s">
        <v>85</v>
      </c>
      <c r="E2560" s="9">
        <v>16789522</v>
      </c>
      <c r="F2560" s="9">
        <v>0</v>
      </c>
      <c r="G2560" s="9">
        <v>2207419</v>
      </c>
      <c r="H2560" s="9">
        <v>3668472</v>
      </c>
      <c r="I2560" s="9">
        <v>10913631</v>
      </c>
      <c r="J2560" s="9">
        <v>8121050</v>
      </c>
      <c r="K2560" s="9">
        <v>8121050</v>
      </c>
      <c r="L2560" s="5">
        <f t="shared" si="117"/>
        <v>0.65002630807476236</v>
      </c>
      <c r="M2560" s="5">
        <f t="shared" si="118"/>
        <v>0.48369751086421636</v>
      </c>
      <c r="N2560" s="31">
        <f t="shared" si="119"/>
        <v>0.2184977035081761</v>
      </c>
    </row>
    <row r="2561" spans="1:14" ht="22.5">
      <c r="A2561" s="16" t="s">
        <v>50</v>
      </c>
      <c r="B2561" s="17" t="s">
        <v>132</v>
      </c>
      <c r="C2561" s="18" t="s">
        <v>10</v>
      </c>
      <c r="D2561" s="16" t="s">
        <v>131</v>
      </c>
      <c r="E2561" s="9">
        <v>319426325</v>
      </c>
      <c r="F2561" s="9">
        <v>0</v>
      </c>
      <c r="G2561" s="9">
        <v>56000000</v>
      </c>
      <c r="H2561" s="9">
        <v>0</v>
      </c>
      <c r="I2561" s="9">
        <v>263426325</v>
      </c>
      <c r="J2561" s="9">
        <v>195461570</v>
      </c>
      <c r="K2561" s="9">
        <v>195461570</v>
      </c>
      <c r="L2561" s="5">
        <f t="shared" si="117"/>
        <v>0.82468570804237884</v>
      </c>
      <c r="M2561" s="5">
        <f t="shared" si="118"/>
        <v>0.61191440624062532</v>
      </c>
      <c r="N2561" s="31">
        <f t="shared" si="119"/>
        <v>0</v>
      </c>
    </row>
    <row r="2562" spans="1:14" ht="22.5">
      <c r="A2562" s="16" t="s">
        <v>50</v>
      </c>
      <c r="B2562" s="17" t="s">
        <v>126</v>
      </c>
      <c r="C2562" s="18" t="s">
        <v>37</v>
      </c>
      <c r="D2562" s="16" t="s">
        <v>87</v>
      </c>
      <c r="E2562" s="9">
        <v>165197359</v>
      </c>
      <c r="F2562" s="9">
        <v>0</v>
      </c>
      <c r="G2562" s="9">
        <v>0</v>
      </c>
      <c r="H2562" s="9">
        <v>0</v>
      </c>
      <c r="I2562" s="9">
        <v>165197359</v>
      </c>
      <c r="J2562" s="9">
        <v>147094483</v>
      </c>
      <c r="K2562" s="9">
        <v>147094483</v>
      </c>
      <c r="L2562" s="5">
        <f t="shared" ref="L2562:L2625" si="120">I2562/E2562</f>
        <v>1</v>
      </c>
      <c r="M2562" s="5">
        <f t="shared" ref="M2562:M2625" si="121">J2562/E2562</f>
        <v>0.8904166742762516</v>
      </c>
      <c r="N2562" s="31">
        <f t="shared" ref="N2562:N2625" si="122">H2562/E2562</f>
        <v>0</v>
      </c>
    </row>
    <row r="2563" spans="1:14" ht="22.5">
      <c r="A2563" s="16" t="s">
        <v>50</v>
      </c>
      <c r="B2563" s="17" t="s">
        <v>126</v>
      </c>
      <c r="C2563" s="18" t="s">
        <v>10</v>
      </c>
      <c r="D2563" s="16" t="s">
        <v>87</v>
      </c>
      <c r="E2563" s="9">
        <v>35067314</v>
      </c>
      <c r="F2563" s="9">
        <v>0</v>
      </c>
      <c r="G2563" s="9">
        <v>0</v>
      </c>
      <c r="H2563" s="9">
        <v>0</v>
      </c>
      <c r="I2563" s="9">
        <v>35067314</v>
      </c>
      <c r="J2563" s="9">
        <v>27367882</v>
      </c>
      <c r="K2563" s="9">
        <v>27367882</v>
      </c>
      <c r="L2563" s="5">
        <f t="shared" si="120"/>
        <v>1</v>
      </c>
      <c r="M2563" s="5">
        <f t="shared" si="121"/>
        <v>0.78043850179115515</v>
      </c>
      <c r="N2563" s="31">
        <f t="shared" si="122"/>
        <v>0</v>
      </c>
    </row>
    <row r="2564" spans="1:14" ht="22.5">
      <c r="A2564" s="16" t="s">
        <v>50</v>
      </c>
      <c r="B2564" s="17" t="s">
        <v>125</v>
      </c>
      <c r="C2564" s="18" t="s">
        <v>10</v>
      </c>
      <c r="D2564" s="16" t="s">
        <v>85</v>
      </c>
      <c r="E2564" s="9">
        <v>30533389</v>
      </c>
      <c r="F2564" s="9">
        <v>0</v>
      </c>
      <c r="G2564" s="9">
        <v>2975466</v>
      </c>
      <c r="H2564" s="9">
        <v>684480</v>
      </c>
      <c r="I2564" s="9">
        <v>26873443</v>
      </c>
      <c r="J2564" s="9">
        <v>24518663</v>
      </c>
      <c r="K2564" s="9">
        <v>24518663</v>
      </c>
      <c r="L2564" s="5">
        <f t="shared" si="120"/>
        <v>0.88013299146059421</v>
      </c>
      <c r="M2564" s="5">
        <f t="shared" si="121"/>
        <v>0.80301151634363288</v>
      </c>
      <c r="N2564" s="31">
        <f t="shared" si="122"/>
        <v>2.2417426378709551E-2</v>
      </c>
    </row>
    <row r="2565" spans="1:14" ht="22.5">
      <c r="A2565" s="16" t="s">
        <v>50</v>
      </c>
      <c r="B2565" s="17" t="s">
        <v>124</v>
      </c>
      <c r="C2565" s="18" t="s">
        <v>37</v>
      </c>
      <c r="D2565" s="16" t="s">
        <v>123</v>
      </c>
      <c r="E2565" s="9">
        <v>108720690</v>
      </c>
      <c r="F2565" s="9">
        <v>0</v>
      </c>
      <c r="G2565" s="9">
        <v>0</v>
      </c>
      <c r="H2565" s="9">
        <v>0</v>
      </c>
      <c r="I2565" s="9">
        <v>108720690</v>
      </c>
      <c r="J2565" s="9">
        <v>101708127</v>
      </c>
      <c r="K2565" s="9">
        <v>101708127</v>
      </c>
      <c r="L2565" s="5">
        <f t="shared" si="120"/>
        <v>1</v>
      </c>
      <c r="M2565" s="5">
        <f t="shared" si="121"/>
        <v>0.93549927801230837</v>
      </c>
      <c r="N2565" s="31">
        <f t="shared" si="122"/>
        <v>0</v>
      </c>
    </row>
    <row r="2566" spans="1:14" ht="22.5">
      <c r="A2566" s="16" t="s">
        <v>50</v>
      </c>
      <c r="B2566" s="17" t="s">
        <v>180</v>
      </c>
      <c r="C2566" s="18" t="s">
        <v>37</v>
      </c>
      <c r="D2566" s="16" t="s">
        <v>179</v>
      </c>
      <c r="E2566" s="9">
        <v>87748664</v>
      </c>
      <c r="F2566" s="9">
        <v>0</v>
      </c>
      <c r="G2566" s="9">
        <v>0</v>
      </c>
      <c r="H2566" s="9">
        <v>0</v>
      </c>
      <c r="I2566" s="9">
        <v>87748664</v>
      </c>
      <c r="J2566" s="9">
        <v>77498841</v>
      </c>
      <c r="K2566" s="9">
        <v>77498841</v>
      </c>
      <c r="L2566" s="5">
        <f t="shared" si="120"/>
        <v>1</v>
      </c>
      <c r="M2566" s="5">
        <f t="shared" si="121"/>
        <v>0.88319112186141091</v>
      </c>
      <c r="N2566" s="31">
        <f t="shared" si="122"/>
        <v>0</v>
      </c>
    </row>
    <row r="2567" spans="1:14" ht="22.5">
      <c r="A2567" s="16" t="s">
        <v>50</v>
      </c>
      <c r="B2567" s="17" t="s">
        <v>120</v>
      </c>
      <c r="C2567" s="18" t="s">
        <v>37</v>
      </c>
      <c r="D2567" s="16" t="s">
        <v>119</v>
      </c>
      <c r="E2567" s="9">
        <v>1679385140</v>
      </c>
      <c r="F2567" s="9">
        <v>0</v>
      </c>
      <c r="G2567" s="9">
        <v>0</v>
      </c>
      <c r="H2567" s="9">
        <v>0</v>
      </c>
      <c r="I2567" s="9">
        <v>1679385140</v>
      </c>
      <c r="J2567" s="9">
        <v>1571934058</v>
      </c>
      <c r="K2567" s="9">
        <v>1571934058</v>
      </c>
      <c r="L2567" s="5">
        <f t="shared" si="120"/>
        <v>1</v>
      </c>
      <c r="M2567" s="5">
        <f t="shared" si="121"/>
        <v>0.93601760582447457</v>
      </c>
      <c r="N2567" s="31">
        <f t="shared" si="122"/>
        <v>0</v>
      </c>
    </row>
    <row r="2568" spans="1:14" ht="22.5">
      <c r="A2568" s="16" t="s">
        <v>50</v>
      </c>
      <c r="B2568" s="17" t="s">
        <v>116</v>
      </c>
      <c r="C2568" s="18" t="s">
        <v>37</v>
      </c>
      <c r="D2568" s="16" t="s">
        <v>115</v>
      </c>
      <c r="E2568" s="9">
        <v>707824172</v>
      </c>
      <c r="F2568" s="9">
        <v>0</v>
      </c>
      <c r="G2568" s="9">
        <v>0</v>
      </c>
      <c r="H2568" s="9">
        <v>0</v>
      </c>
      <c r="I2568" s="9">
        <v>707824172</v>
      </c>
      <c r="J2568" s="9">
        <v>626087015</v>
      </c>
      <c r="K2568" s="9">
        <v>626087015</v>
      </c>
      <c r="L2568" s="5">
        <f t="shared" si="120"/>
        <v>1</v>
      </c>
      <c r="M2568" s="5">
        <f t="shared" si="121"/>
        <v>0.88452336013187183</v>
      </c>
      <c r="N2568" s="31">
        <f t="shared" si="122"/>
        <v>0</v>
      </c>
    </row>
    <row r="2569" spans="1:14" ht="22.5">
      <c r="A2569" s="16" t="s">
        <v>50</v>
      </c>
      <c r="B2569" s="17" t="s">
        <v>112</v>
      </c>
      <c r="C2569" s="18" t="s">
        <v>37</v>
      </c>
      <c r="D2569" s="16" t="s">
        <v>87</v>
      </c>
      <c r="E2569" s="9">
        <v>31635423</v>
      </c>
      <c r="F2569" s="9">
        <v>0</v>
      </c>
      <c r="G2569" s="9">
        <v>0</v>
      </c>
      <c r="H2569" s="9">
        <v>0</v>
      </c>
      <c r="I2569" s="9">
        <v>31635423</v>
      </c>
      <c r="J2569" s="9">
        <v>27831750</v>
      </c>
      <c r="K2569" s="9">
        <v>27831750</v>
      </c>
      <c r="L2569" s="5">
        <f t="shared" si="120"/>
        <v>1</v>
      </c>
      <c r="M2569" s="5">
        <f t="shared" si="121"/>
        <v>0.87976538198967658</v>
      </c>
      <c r="N2569" s="31">
        <f t="shared" si="122"/>
        <v>0</v>
      </c>
    </row>
    <row r="2570" spans="1:14" ht="22.5">
      <c r="A2570" s="16" t="s">
        <v>50</v>
      </c>
      <c r="B2570" s="17" t="s">
        <v>111</v>
      </c>
      <c r="C2570" s="18" t="s">
        <v>37</v>
      </c>
      <c r="D2570" s="16" t="s">
        <v>85</v>
      </c>
      <c r="E2570" s="9">
        <v>13140976</v>
      </c>
      <c r="F2570" s="9">
        <v>0</v>
      </c>
      <c r="G2570" s="9">
        <v>3592437</v>
      </c>
      <c r="H2570" s="9">
        <v>4689311</v>
      </c>
      <c r="I2570" s="9">
        <v>4859228</v>
      </c>
      <c r="J2570" s="9">
        <v>4451665</v>
      </c>
      <c r="K2570" s="9">
        <v>4451665</v>
      </c>
      <c r="L2570" s="5">
        <f t="shared" si="120"/>
        <v>0.36977679587878404</v>
      </c>
      <c r="M2570" s="5">
        <f t="shared" si="121"/>
        <v>0.33876212847508436</v>
      </c>
      <c r="N2570" s="31">
        <f t="shared" si="122"/>
        <v>0.35684647776542627</v>
      </c>
    </row>
    <row r="2571" spans="1:14" ht="22.5">
      <c r="A2571" s="16" t="s">
        <v>50</v>
      </c>
      <c r="B2571" s="17" t="s">
        <v>110</v>
      </c>
      <c r="C2571" s="18" t="s">
        <v>37</v>
      </c>
      <c r="D2571" s="16" t="s">
        <v>109</v>
      </c>
      <c r="E2571" s="9">
        <v>178470351</v>
      </c>
      <c r="F2571" s="9">
        <v>0</v>
      </c>
      <c r="G2571" s="9">
        <v>0</v>
      </c>
      <c r="H2571" s="9">
        <v>0</v>
      </c>
      <c r="I2571" s="9">
        <v>178470351</v>
      </c>
      <c r="J2571" s="9">
        <v>80311658</v>
      </c>
      <c r="K2571" s="9">
        <v>80311658</v>
      </c>
      <c r="L2571" s="5">
        <f t="shared" si="120"/>
        <v>1</v>
      </c>
      <c r="M2571" s="5">
        <f t="shared" si="121"/>
        <v>0.45000000028015857</v>
      </c>
      <c r="N2571" s="31">
        <f t="shared" si="122"/>
        <v>0</v>
      </c>
    </row>
    <row r="2572" spans="1:14" ht="22.5">
      <c r="A2572" s="16" t="s">
        <v>50</v>
      </c>
      <c r="B2572" s="17" t="s">
        <v>108</v>
      </c>
      <c r="C2572" s="18" t="s">
        <v>37</v>
      </c>
      <c r="D2572" s="16" t="s">
        <v>107</v>
      </c>
      <c r="E2572" s="9">
        <v>99910000</v>
      </c>
      <c r="F2572" s="9">
        <v>0</v>
      </c>
      <c r="G2572" s="9">
        <v>0</v>
      </c>
      <c r="H2572" s="9">
        <v>0</v>
      </c>
      <c r="I2572" s="9">
        <v>99910000</v>
      </c>
      <c r="J2572" s="9">
        <v>59946000</v>
      </c>
      <c r="K2572" s="9">
        <v>59946000</v>
      </c>
      <c r="L2572" s="5">
        <f t="shared" si="120"/>
        <v>1</v>
      </c>
      <c r="M2572" s="5">
        <f t="shared" si="121"/>
        <v>0.6</v>
      </c>
      <c r="N2572" s="31">
        <f t="shared" si="122"/>
        <v>0</v>
      </c>
    </row>
    <row r="2573" spans="1:14" ht="22.5">
      <c r="A2573" s="16" t="s">
        <v>50</v>
      </c>
      <c r="B2573" s="17" t="s">
        <v>106</v>
      </c>
      <c r="C2573" s="18" t="s">
        <v>37</v>
      </c>
      <c r="D2573" s="16" t="s">
        <v>105</v>
      </c>
      <c r="E2573" s="9">
        <v>144862680</v>
      </c>
      <c r="F2573" s="9">
        <v>0</v>
      </c>
      <c r="G2573" s="9">
        <v>0</v>
      </c>
      <c r="H2573" s="9">
        <v>22091444</v>
      </c>
      <c r="I2573" s="9">
        <v>122771236</v>
      </c>
      <c r="J2573" s="9">
        <v>101079579</v>
      </c>
      <c r="K2573" s="9">
        <v>101079579</v>
      </c>
      <c r="L2573" s="5">
        <f t="shared" si="120"/>
        <v>0.8475007917843298</v>
      </c>
      <c r="M2573" s="5">
        <f t="shared" si="121"/>
        <v>0.69776134888571717</v>
      </c>
      <c r="N2573" s="31">
        <f t="shared" si="122"/>
        <v>0.15249920821567017</v>
      </c>
    </row>
    <row r="2574" spans="1:14" ht="22.5">
      <c r="A2574" s="16" t="s">
        <v>50</v>
      </c>
      <c r="B2574" s="17" t="s">
        <v>106</v>
      </c>
      <c r="C2574" s="18" t="s">
        <v>10</v>
      </c>
      <c r="D2574" s="16" t="s">
        <v>105</v>
      </c>
      <c r="E2574" s="9">
        <v>176604144</v>
      </c>
      <c r="F2574" s="9">
        <v>0</v>
      </c>
      <c r="G2574" s="9">
        <v>0</v>
      </c>
      <c r="H2574" s="9">
        <v>6881092</v>
      </c>
      <c r="I2574" s="9">
        <v>169723052</v>
      </c>
      <c r="J2574" s="9">
        <v>165124520</v>
      </c>
      <c r="K2574" s="9">
        <v>165124520</v>
      </c>
      <c r="L2574" s="5">
        <f t="shared" si="120"/>
        <v>0.9610366334325654</v>
      </c>
      <c r="M2574" s="5">
        <f t="shared" si="121"/>
        <v>0.93499799189310073</v>
      </c>
      <c r="N2574" s="31">
        <f t="shared" si="122"/>
        <v>3.8963366567434564E-2</v>
      </c>
    </row>
    <row r="2575" spans="1:14" ht="22.5">
      <c r="A2575" s="16" t="s">
        <v>50</v>
      </c>
      <c r="B2575" s="17" t="s">
        <v>104</v>
      </c>
      <c r="C2575" s="18" t="s">
        <v>37</v>
      </c>
      <c r="D2575" s="16" t="s">
        <v>87</v>
      </c>
      <c r="E2575" s="9">
        <v>367707545</v>
      </c>
      <c r="F2575" s="9">
        <v>0</v>
      </c>
      <c r="G2575" s="9">
        <v>278316</v>
      </c>
      <c r="H2575" s="9">
        <v>0</v>
      </c>
      <c r="I2575" s="9">
        <v>367429229</v>
      </c>
      <c r="J2575" s="9">
        <v>321201503</v>
      </c>
      <c r="K2575" s="9">
        <v>321201503</v>
      </c>
      <c r="L2575" s="5">
        <f t="shared" si="120"/>
        <v>0.99924310500618096</v>
      </c>
      <c r="M2575" s="5">
        <f t="shared" si="121"/>
        <v>0.87352437383355841</v>
      </c>
      <c r="N2575" s="31">
        <f t="shared" si="122"/>
        <v>0</v>
      </c>
    </row>
    <row r="2576" spans="1:14" ht="22.5">
      <c r="A2576" s="16" t="s">
        <v>50</v>
      </c>
      <c r="B2576" s="17" t="s">
        <v>104</v>
      </c>
      <c r="C2576" s="18" t="s">
        <v>10</v>
      </c>
      <c r="D2576" s="16" t="s">
        <v>87</v>
      </c>
      <c r="E2576" s="9">
        <v>6679620</v>
      </c>
      <c r="F2576" s="9">
        <v>0</v>
      </c>
      <c r="G2576" s="9">
        <v>0</v>
      </c>
      <c r="H2576" s="9">
        <v>0</v>
      </c>
      <c r="I2576" s="9">
        <v>6679620</v>
      </c>
      <c r="J2576" s="9">
        <v>2783175</v>
      </c>
      <c r="K2576" s="9">
        <v>2783175</v>
      </c>
      <c r="L2576" s="5">
        <f t="shared" si="120"/>
        <v>1</v>
      </c>
      <c r="M2576" s="5">
        <f t="shared" si="121"/>
        <v>0.41666666666666669</v>
      </c>
      <c r="N2576" s="31">
        <f t="shared" si="122"/>
        <v>0</v>
      </c>
    </row>
    <row r="2577" spans="1:14" ht="22.5">
      <c r="A2577" s="16" t="s">
        <v>50</v>
      </c>
      <c r="B2577" s="17" t="s">
        <v>103</v>
      </c>
      <c r="C2577" s="18" t="s">
        <v>37</v>
      </c>
      <c r="D2577" s="16" t="s">
        <v>85</v>
      </c>
      <c r="E2577" s="9">
        <v>60012932</v>
      </c>
      <c r="F2577" s="9">
        <v>0</v>
      </c>
      <c r="G2577" s="9">
        <v>429528</v>
      </c>
      <c r="H2577" s="9">
        <v>3670410</v>
      </c>
      <c r="I2577" s="9">
        <v>55912994</v>
      </c>
      <c r="J2577" s="9">
        <v>51263646</v>
      </c>
      <c r="K2577" s="9">
        <v>51263646</v>
      </c>
      <c r="L2577" s="5">
        <f t="shared" si="120"/>
        <v>0.93168242471472651</v>
      </c>
      <c r="M2577" s="5">
        <f t="shared" si="121"/>
        <v>0.85420998927364522</v>
      </c>
      <c r="N2577" s="31">
        <f t="shared" si="122"/>
        <v>6.1160317912812526E-2</v>
      </c>
    </row>
    <row r="2578" spans="1:14" ht="33.75">
      <c r="A2578" s="16" t="s">
        <v>50</v>
      </c>
      <c r="B2578" s="17" t="s">
        <v>102</v>
      </c>
      <c r="C2578" s="18" t="s">
        <v>37</v>
      </c>
      <c r="D2578" s="16" t="s">
        <v>101</v>
      </c>
      <c r="E2578" s="9">
        <v>37511064</v>
      </c>
      <c r="F2578" s="9">
        <v>0</v>
      </c>
      <c r="G2578" s="9">
        <v>0</v>
      </c>
      <c r="H2578" s="9">
        <v>0</v>
      </c>
      <c r="I2578" s="9">
        <v>37511064</v>
      </c>
      <c r="J2578" s="9">
        <v>26842500</v>
      </c>
      <c r="K2578" s="9">
        <v>26842500</v>
      </c>
      <c r="L2578" s="5">
        <f t="shared" si="120"/>
        <v>1</v>
      </c>
      <c r="M2578" s="5">
        <f t="shared" si="121"/>
        <v>0.71558887265901072</v>
      </c>
      <c r="N2578" s="31">
        <f t="shared" si="122"/>
        <v>0</v>
      </c>
    </row>
    <row r="2579" spans="1:14" ht="22.5">
      <c r="A2579" s="16" t="s">
        <v>50</v>
      </c>
      <c r="B2579" s="17" t="s">
        <v>100</v>
      </c>
      <c r="C2579" s="18" t="s">
        <v>10</v>
      </c>
      <c r="D2579" s="16" t="s">
        <v>99</v>
      </c>
      <c r="E2579" s="9">
        <v>53809809</v>
      </c>
      <c r="F2579" s="9">
        <v>0</v>
      </c>
      <c r="G2579" s="9">
        <v>132002</v>
      </c>
      <c r="H2579" s="9">
        <v>92772</v>
      </c>
      <c r="I2579" s="9">
        <v>53585035</v>
      </c>
      <c r="J2579" s="9">
        <v>47234108</v>
      </c>
      <c r="K2579" s="9">
        <v>47234108</v>
      </c>
      <c r="L2579" s="5">
        <f t="shared" si="120"/>
        <v>0.99582280620992358</v>
      </c>
      <c r="M2579" s="5">
        <f t="shared" si="121"/>
        <v>0.87779735475366583</v>
      </c>
      <c r="N2579" s="31">
        <f t="shared" si="122"/>
        <v>1.7240722783461284E-3</v>
      </c>
    </row>
    <row r="2580" spans="1:14" ht="22.5">
      <c r="A2580" s="16" t="s">
        <v>50</v>
      </c>
      <c r="B2580" s="17" t="s">
        <v>98</v>
      </c>
      <c r="C2580" s="18" t="s">
        <v>37</v>
      </c>
      <c r="D2580" s="16" t="s">
        <v>97</v>
      </c>
      <c r="E2580" s="9">
        <v>559930747</v>
      </c>
      <c r="F2580" s="9">
        <v>0</v>
      </c>
      <c r="G2580" s="9">
        <v>0</v>
      </c>
      <c r="H2580" s="9">
        <v>0</v>
      </c>
      <c r="I2580" s="9">
        <v>559930747</v>
      </c>
      <c r="J2580" s="9">
        <v>423967997</v>
      </c>
      <c r="K2580" s="9">
        <v>423967997</v>
      </c>
      <c r="L2580" s="5">
        <f t="shared" si="120"/>
        <v>1</v>
      </c>
      <c r="M2580" s="5">
        <f t="shared" si="121"/>
        <v>0.7571793463236981</v>
      </c>
      <c r="N2580" s="31">
        <f t="shared" si="122"/>
        <v>0</v>
      </c>
    </row>
    <row r="2581" spans="1:14" ht="22.5">
      <c r="A2581" s="16" t="s">
        <v>50</v>
      </c>
      <c r="B2581" s="17" t="s">
        <v>96</v>
      </c>
      <c r="C2581" s="18" t="s">
        <v>37</v>
      </c>
      <c r="D2581" s="16" t="s">
        <v>87</v>
      </c>
      <c r="E2581" s="9">
        <v>66745441</v>
      </c>
      <c r="F2581" s="9">
        <v>0</v>
      </c>
      <c r="G2581" s="9">
        <v>0</v>
      </c>
      <c r="H2581" s="9">
        <v>0</v>
      </c>
      <c r="I2581" s="9">
        <v>66745441</v>
      </c>
      <c r="J2581" s="9">
        <v>50312321</v>
      </c>
      <c r="K2581" s="9">
        <v>50312321</v>
      </c>
      <c r="L2581" s="5">
        <f t="shared" si="120"/>
        <v>1</v>
      </c>
      <c r="M2581" s="5">
        <f t="shared" si="121"/>
        <v>0.7537941205602342</v>
      </c>
      <c r="N2581" s="31">
        <f t="shared" si="122"/>
        <v>0</v>
      </c>
    </row>
    <row r="2582" spans="1:14" ht="22.5">
      <c r="A2582" s="16" t="s">
        <v>50</v>
      </c>
      <c r="B2582" s="17" t="s">
        <v>95</v>
      </c>
      <c r="C2582" s="18" t="s">
        <v>37</v>
      </c>
      <c r="D2582" s="16" t="s">
        <v>85</v>
      </c>
      <c r="E2582" s="9">
        <v>7000000</v>
      </c>
      <c r="F2582" s="9">
        <v>0</v>
      </c>
      <c r="G2582" s="9">
        <v>3000000</v>
      </c>
      <c r="H2582" s="9">
        <v>958909</v>
      </c>
      <c r="I2582" s="9">
        <v>3041091</v>
      </c>
      <c r="J2582" s="9">
        <v>3041091</v>
      </c>
      <c r="K2582" s="9">
        <v>3041091</v>
      </c>
      <c r="L2582" s="5">
        <f t="shared" si="120"/>
        <v>0.43444157142857143</v>
      </c>
      <c r="M2582" s="5">
        <f t="shared" si="121"/>
        <v>0.43444157142857143</v>
      </c>
      <c r="N2582" s="31">
        <f t="shared" si="122"/>
        <v>0.136987</v>
      </c>
    </row>
    <row r="2583" spans="1:14" ht="22.5">
      <c r="A2583" s="16" t="s">
        <v>50</v>
      </c>
      <c r="B2583" s="17" t="s">
        <v>94</v>
      </c>
      <c r="C2583" s="18" t="s">
        <v>10</v>
      </c>
      <c r="D2583" s="16" t="s">
        <v>93</v>
      </c>
      <c r="E2583" s="9">
        <v>63077950</v>
      </c>
      <c r="F2583" s="9">
        <v>0</v>
      </c>
      <c r="G2583" s="9">
        <v>0</v>
      </c>
      <c r="H2583" s="9">
        <v>0</v>
      </c>
      <c r="I2583" s="9">
        <v>63077950</v>
      </c>
      <c r="J2583" s="9">
        <v>20546425</v>
      </c>
      <c r="K2583" s="9">
        <v>20546425</v>
      </c>
      <c r="L2583" s="5">
        <f t="shared" si="120"/>
        <v>1</v>
      </c>
      <c r="M2583" s="5">
        <f t="shared" si="121"/>
        <v>0.32573070304282242</v>
      </c>
      <c r="N2583" s="31">
        <f t="shared" si="122"/>
        <v>0</v>
      </c>
    </row>
    <row r="2584" spans="1:14" ht="22.5">
      <c r="A2584" s="16" t="s">
        <v>50</v>
      </c>
      <c r="B2584" s="17" t="s">
        <v>92</v>
      </c>
      <c r="C2584" s="18" t="s">
        <v>10</v>
      </c>
      <c r="D2584" s="16" t="s">
        <v>91</v>
      </c>
      <c r="E2584" s="9">
        <v>496498805</v>
      </c>
      <c r="F2584" s="9">
        <v>0</v>
      </c>
      <c r="G2584" s="9">
        <v>20141863</v>
      </c>
      <c r="H2584" s="9">
        <v>0</v>
      </c>
      <c r="I2584" s="9">
        <v>476356942</v>
      </c>
      <c r="J2584" s="9">
        <v>411116475</v>
      </c>
      <c r="K2584" s="9">
        <v>411116475</v>
      </c>
      <c r="L2584" s="5">
        <f t="shared" si="120"/>
        <v>0.95943220246018512</v>
      </c>
      <c r="M2584" s="5">
        <f t="shared" si="121"/>
        <v>0.82803114702360658</v>
      </c>
      <c r="N2584" s="31">
        <f t="shared" si="122"/>
        <v>0</v>
      </c>
    </row>
    <row r="2585" spans="1:14" ht="33.75">
      <c r="A2585" s="16" t="s">
        <v>50</v>
      </c>
      <c r="B2585" s="17" t="s">
        <v>90</v>
      </c>
      <c r="C2585" s="18" t="s">
        <v>10</v>
      </c>
      <c r="D2585" s="16" t="s">
        <v>89</v>
      </c>
      <c r="E2585" s="9">
        <v>30000000</v>
      </c>
      <c r="F2585" s="9">
        <v>0</v>
      </c>
      <c r="G2585" s="9">
        <v>0</v>
      </c>
      <c r="H2585" s="9">
        <v>0</v>
      </c>
      <c r="I2585" s="9">
        <v>30000000</v>
      </c>
      <c r="J2585" s="9">
        <v>30000000</v>
      </c>
      <c r="K2585" s="9">
        <v>30000000</v>
      </c>
      <c r="L2585" s="5">
        <f t="shared" si="120"/>
        <v>1</v>
      </c>
      <c r="M2585" s="5">
        <f t="shared" si="121"/>
        <v>1</v>
      </c>
      <c r="N2585" s="31">
        <f t="shared" si="122"/>
        <v>0</v>
      </c>
    </row>
    <row r="2586" spans="1:14" ht="22.5">
      <c r="A2586" s="16" t="s">
        <v>50</v>
      </c>
      <c r="B2586" s="17" t="s">
        <v>86</v>
      </c>
      <c r="C2586" s="18" t="s">
        <v>37</v>
      </c>
      <c r="D2586" s="16" t="s">
        <v>85</v>
      </c>
      <c r="E2586" s="9">
        <v>5659489</v>
      </c>
      <c r="F2586" s="9">
        <v>0</v>
      </c>
      <c r="G2586" s="9">
        <v>1960562</v>
      </c>
      <c r="H2586" s="9">
        <v>0</v>
      </c>
      <c r="I2586" s="9">
        <v>3698927</v>
      </c>
      <c r="J2586" s="9">
        <v>1544761</v>
      </c>
      <c r="K2586" s="9">
        <v>1544761</v>
      </c>
      <c r="L2586" s="5">
        <f t="shared" si="120"/>
        <v>0.65357967830664565</v>
      </c>
      <c r="M2586" s="5">
        <f t="shared" si="121"/>
        <v>0.27295061444593322</v>
      </c>
      <c r="N2586" s="31">
        <f t="shared" si="122"/>
        <v>0</v>
      </c>
    </row>
    <row r="2587" spans="1:14" ht="22.5">
      <c r="A2587" s="16" t="s">
        <v>50</v>
      </c>
      <c r="B2587" s="17" t="s">
        <v>84</v>
      </c>
      <c r="C2587" s="18" t="s">
        <v>10</v>
      </c>
      <c r="D2587" s="16" t="s">
        <v>83</v>
      </c>
      <c r="E2587" s="9">
        <v>22638244</v>
      </c>
      <c r="F2587" s="9">
        <v>0</v>
      </c>
      <c r="G2587" s="9">
        <v>0</v>
      </c>
      <c r="H2587" s="9">
        <v>66000</v>
      </c>
      <c r="I2587" s="9">
        <v>22572244</v>
      </c>
      <c r="J2587" s="9">
        <v>19866211</v>
      </c>
      <c r="K2587" s="9">
        <v>19866211</v>
      </c>
      <c r="L2587" s="5">
        <f t="shared" si="120"/>
        <v>0.99708457952834151</v>
      </c>
      <c r="M2587" s="5">
        <f t="shared" si="121"/>
        <v>0.8775508824801076</v>
      </c>
      <c r="N2587" s="31">
        <f t="shared" si="122"/>
        <v>2.9154204716584906E-3</v>
      </c>
    </row>
    <row r="2588" spans="1:14" ht="22.5">
      <c r="A2588" s="16" t="s">
        <v>49</v>
      </c>
      <c r="B2588" s="17" t="s">
        <v>178</v>
      </c>
      <c r="C2588" s="18" t="s">
        <v>10</v>
      </c>
      <c r="D2588" s="16" t="s">
        <v>177</v>
      </c>
      <c r="E2588" s="9">
        <v>3660819</v>
      </c>
      <c r="F2588" s="9">
        <v>0</v>
      </c>
      <c r="G2588" s="9">
        <v>0</v>
      </c>
      <c r="H2588" s="9">
        <v>0.70000000018626451</v>
      </c>
      <c r="I2588" s="9">
        <v>3660818.3</v>
      </c>
      <c r="J2588" s="9">
        <v>3660818.3</v>
      </c>
      <c r="K2588" s="9">
        <v>3660818.3</v>
      </c>
      <c r="L2588" s="5">
        <f t="shared" si="120"/>
        <v>0.9999998087859574</v>
      </c>
      <c r="M2588" s="5">
        <f t="shared" si="121"/>
        <v>0.9999998087859574</v>
      </c>
      <c r="N2588" s="31">
        <f t="shared" si="122"/>
        <v>1.9121404259163441E-7</v>
      </c>
    </row>
    <row r="2589" spans="1:14" ht="22.5">
      <c r="A2589" s="16" t="s">
        <v>49</v>
      </c>
      <c r="B2589" s="17" t="s">
        <v>176</v>
      </c>
      <c r="C2589" s="18" t="s">
        <v>10</v>
      </c>
      <c r="D2589" s="16" t="s">
        <v>175</v>
      </c>
      <c r="E2589" s="9">
        <v>8000000</v>
      </c>
      <c r="F2589" s="9">
        <v>0</v>
      </c>
      <c r="G2589" s="9">
        <v>0</v>
      </c>
      <c r="H2589" s="9">
        <v>0</v>
      </c>
      <c r="I2589" s="9">
        <v>8000000</v>
      </c>
      <c r="J2589" s="9">
        <v>0</v>
      </c>
      <c r="K2589" s="9">
        <v>0</v>
      </c>
      <c r="L2589" s="5">
        <f t="shared" si="120"/>
        <v>1</v>
      </c>
      <c r="M2589" s="5">
        <f t="shared" si="121"/>
        <v>0</v>
      </c>
      <c r="N2589" s="31">
        <f t="shared" si="122"/>
        <v>0</v>
      </c>
    </row>
    <row r="2590" spans="1:14" ht="22.5">
      <c r="A2590" s="16" t="s">
        <v>49</v>
      </c>
      <c r="B2590" s="17" t="s">
        <v>174</v>
      </c>
      <c r="C2590" s="18" t="s">
        <v>10</v>
      </c>
      <c r="D2590" s="16" t="s">
        <v>173</v>
      </c>
      <c r="E2590" s="9">
        <v>2850000</v>
      </c>
      <c r="F2590" s="9">
        <v>0</v>
      </c>
      <c r="G2590" s="9">
        <v>0</v>
      </c>
      <c r="H2590" s="9">
        <v>0</v>
      </c>
      <c r="I2590" s="9">
        <v>2850000</v>
      </c>
      <c r="J2590" s="9">
        <v>1900000</v>
      </c>
      <c r="K2590" s="9">
        <v>1900000</v>
      </c>
      <c r="L2590" s="5">
        <f t="shared" si="120"/>
        <v>1</v>
      </c>
      <c r="M2590" s="5">
        <f t="shared" si="121"/>
        <v>0.66666666666666663</v>
      </c>
      <c r="N2590" s="31">
        <f t="shared" si="122"/>
        <v>0</v>
      </c>
    </row>
    <row r="2591" spans="1:14" ht="22.5">
      <c r="A2591" s="16" t="s">
        <v>49</v>
      </c>
      <c r="B2591" s="17" t="s">
        <v>172</v>
      </c>
      <c r="C2591" s="18" t="s">
        <v>10</v>
      </c>
      <c r="D2591" s="16" t="s">
        <v>171</v>
      </c>
      <c r="E2591" s="9">
        <v>1145805</v>
      </c>
      <c r="F2591" s="9">
        <v>0</v>
      </c>
      <c r="G2591" s="9">
        <v>1145805</v>
      </c>
      <c r="H2591" s="9">
        <v>0</v>
      </c>
      <c r="I2591" s="9">
        <v>0</v>
      </c>
      <c r="J2591" s="9">
        <v>0</v>
      </c>
      <c r="K2591" s="9">
        <v>0</v>
      </c>
      <c r="L2591" s="5">
        <f t="shared" si="120"/>
        <v>0</v>
      </c>
      <c r="M2591" s="5">
        <f t="shared" si="121"/>
        <v>0</v>
      </c>
      <c r="N2591" s="31">
        <f t="shared" si="122"/>
        <v>0</v>
      </c>
    </row>
    <row r="2592" spans="1:14" ht="22.5">
      <c r="A2592" s="16" t="s">
        <v>49</v>
      </c>
      <c r="B2592" s="17" t="s">
        <v>170</v>
      </c>
      <c r="C2592" s="18" t="s">
        <v>10</v>
      </c>
      <c r="D2592" s="16" t="s">
        <v>169</v>
      </c>
      <c r="E2592" s="9">
        <v>2104693</v>
      </c>
      <c r="F2592" s="9">
        <v>0</v>
      </c>
      <c r="G2592" s="9">
        <v>2104693</v>
      </c>
      <c r="H2592" s="9">
        <v>0</v>
      </c>
      <c r="I2592" s="9">
        <v>0</v>
      </c>
      <c r="J2592" s="9">
        <v>0</v>
      </c>
      <c r="K2592" s="9">
        <v>0</v>
      </c>
      <c r="L2592" s="5">
        <f t="shared" si="120"/>
        <v>0</v>
      </c>
      <c r="M2592" s="5">
        <f t="shared" si="121"/>
        <v>0</v>
      </c>
      <c r="N2592" s="31">
        <f t="shared" si="122"/>
        <v>0</v>
      </c>
    </row>
    <row r="2593" spans="1:14" ht="22.5">
      <c r="A2593" s="16" t="s">
        <v>49</v>
      </c>
      <c r="B2593" s="17" t="s">
        <v>168</v>
      </c>
      <c r="C2593" s="18" t="s">
        <v>10</v>
      </c>
      <c r="D2593" s="16" t="s">
        <v>167</v>
      </c>
      <c r="E2593" s="9">
        <v>837637</v>
      </c>
      <c r="F2593" s="9">
        <v>0</v>
      </c>
      <c r="G2593" s="9">
        <v>837637</v>
      </c>
      <c r="H2593" s="9">
        <v>0</v>
      </c>
      <c r="I2593" s="9">
        <v>0</v>
      </c>
      <c r="J2593" s="9">
        <v>0</v>
      </c>
      <c r="K2593" s="9">
        <v>0</v>
      </c>
      <c r="L2593" s="5">
        <f t="shared" si="120"/>
        <v>0</v>
      </c>
      <c r="M2593" s="5">
        <f t="shared" si="121"/>
        <v>0</v>
      </c>
      <c r="N2593" s="31">
        <f t="shared" si="122"/>
        <v>0</v>
      </c>
    </row>
    <row r="2594" spans="1:14" ht="22.5">
      <c r="A2594" s="16" t="s">
        <v>49</v>
      </c>
      <c r="B2594" s="17" t="s">
        <v>166</v>
      </c>
      <c r="C2594" s="18" t="s">
        <v>10</v>
      </c>
      <c r="D2594" s="16" t="s">
        <v>165</v>
      </c>
      <c r="E2594" s="9">
        <v>5888796</v>
      </c>
      <c r="F2594" s="9">
        <v>0</v>
      </c>
      <c r="G2594" s="9">
        <v>5888796</v>
      </c>
      <c r="H2594" s="9">
        <v>0</v>
      </c>
      <c r="I2594" s="9">
        <v>0</v>
      </c>
      <c r="J2594" s="9">
        <v>0</v>
      </c>
      <c r="K2594" s="9">
        <v>0</v>
      </c>
      <c r="L2594" s="5">
        <f t="shared" si="120"/>
        <v>0</v>
      </c>
      <c r="M2594" s="5">
        <f t="shared" si="121"/>
        <v>0</v>
      </c>
      <c r="N2594" s="31">
        <f t="shared" si="122"/>
        <v>0</v>
      </c>
    </row>
    <row r="2595" spans="1:14" ht="22.5">
      <c r="A2595" s="16" t="s">
        <v>49</v>
      </c>
      <c r="B2595" s="17" t="s">
        <v>164</v>
      </c>
      <c r="C2595" s="18" t="s">
        <v>10</v>
      </c>
      <c r="D2595" s="16" t="s">
        <v>163</v>
      </c>
      <c r="E2595" s="9">
        <v>13678000</v>
      </c>
      <c r="F2595" s="9">
        <v>0</v>
      </c>
      <c r="G2595" s="9">
        <v>1366222</v>
      </c>
      <c r="H2595" s="9">
        <v>0</v>
      </c>
      <c r="I2595" s="9">
        <v>12311778</v>
      </c>
      <c r="J2595" s="9">
        <v>12311778</v>
      </c>
      <c r="K2595" s="9">
        <v>12311778</v>
      </c>
      <c r="L2595" s="5">
        <f t="shared" si="120"/>
        <v>0.90011536774382217</v>
      </c>
      <c r="M2595" s="5">
        <f t="shared" si="121"/>
        <v>0.90011536774382217</v>
      </c>
      <c r="N2595" s="31">
        <f t="shared" si="122"/>
        <v>0</v>
      </c>
    </row>
    <row r="2596" spans="1:14" ht="22.5">
      <c r="A2596" s="16" t="s">
        <v>49</v>
      </c>
      <c r="B2596" s="17" t="s">
        <v>162</v>
      </c>
      <c r="C2596" s="18" t="s">
        <v>10</v>
      </c>
      <c r="D2596" s="16" t="s">
        <v>161</v>
      </c>
      <c r="E2596" s="9">
        <v>12866680</v>
      </c>
      <c r="F2596" s="9">
        <v>0</v>
      </c>
      <c r="G2596" s="9">
        <v>0</v>
      </c>
      <c r="H2596" s="9">
        <v>0</v>
      </c>
      <c r="I2596" s="9">
        <v>12866680</v>
      </c>
      <c r="J2596" s="9">
        <v>4466884</v>
      </c>
      <c r="K2596" s="9">
        <v>4466884</v>
      </c>
      <c r="L2596" s="5">
        <f t="shared" si="120"/>
        <v>1</v>
      </c>
      <c r="M2596" s="5">
        <f t="shared" si="121"/>
        <v>0.34716679050073523</v>
      </c>
      <c r="N2596" s="31">
        <f t="shared" si="122"/>
        <v>0</v>
      </c>
    </row>
    <row r="2597" spans="1:14" ht="22.5">
      <c r="A2597" s="16" t="s">
        <v>49</v>
      </c>
      <c r="B2597" s="17" t="s">
        <v>160</v>
      </c>
      <c r="C2597" s="18" t="s">
        <v>10</v>
      </c>
      <c r="D2597" s="16" t="s">
        <v>87</v>
      </c>
      <c r="E2597" s="9">
        <v>39791050</v>
      </c>
      <c r="F2597" s="9">
        <v>0</v>
      </c>
      <c r="G2597" s="9">
        <v>0</v>
      </c>
      <c r="H2597" s="9">
        <v>3605310</v>
      </c>
      <c r="I2597" s="9">
        <v>36185740</v>
      </c>
      <c r="J2597" s="9">
        <v>26845612</v>
      </c>
      <c r="K2597" s="9">
        <v>26845612</v>
      </c>
      <c r="L2597" s="5">
        <f t="shared" si="120"/>
        <v>0.90939394662870165</v>
      </c>
      <c r="M2597" s="5">
        <f t="shared" si="121"/>
        <v>0.67466457909504773</v>
      </c>
      <c r="N2597" s="31">
        <f t="shared" si="122"/>
        <v>9.0606053371298317E-2</v>
      </c>
    </row>
    <row r="2598" spans="1:14" ht="22.5">
      <c r="A2598" s="16" t="s">
        <v>49</v>
      </c>
      <c r="B2598" s="17" t="s">
        <v>159</v>
      </c>
      <c r="C2598" s="18" t="s">
        <v>10</v>
      </c>
      <c r="D2598" s="16" t="s">
        <v>85</v>
      </c>
      <c r="E2598" s="9">
        <v>3713440</v>
      </c>
      <c r="F2598" s="9">
        <v>0</v>
      </c>
      <c r="G2598" s="9">
        <v>1547117</v>
      </c>
      <c r="H2598" s="9">
        <v>0</v>
      </c>
      <c r="I2598" s="9">
        <v>2166323</v>
      </c>
      <c r="J2598" s="9">
        <v>2161323</v>
      </c>
      <c r="K2598" s="9">
        <v>2161323</v>
      </c>
      <c r="L2598" s="5">
        <f t="shared" si="120"/>
        <v>0.58337363738205006</v>
      </c>
      <c r="M2598" s="5">
        <f t="shared" si="121"/>
        <v>0.58202717695721484</v>
      </c>
      <c r="N2598" s="31">
        <f t="shared" si="122"/>
        <v>0</v>
      </c>
    </row>
    <row r="2599" spans="1:14" ht="22.5">
      <c r="A2599" s="16" t="s">
        <v>49</v>
      </c>
      <c r="B2599" s="17" t="s">
        <v>158</v>
      </c>
      <c r="C2599" s="18" t="s">
        <v>10</v>
      </c>
      <c r="D2599" s="16" t="s">
        <v>157</v>
      </c>
      <c r="E2599" s="9">
        <v>94000000</v>
      </c>
      <c r="F2599" s="9">
        <v>0</v>
      </c>
      <c r="G2599" s="9">
        <v>94000000</v>
      </c>
      <c r="H2599" s="9">
        <v>0</v>
      </c>
      <c r="I2599" s="9">
        <v>0</v>
      </c>
      <c r="J2599" s="9">
        <v>0</v>
      </c>
      <c r="K2599" s="9">
        <v>0</v>
      </c>
      <c r="L2599" s="5">
        <f t="shared" si="120"/>
        <v>0</v>
      </c>
      <c r="M2599" s="5">
        <f t="shared" si="121"/>
        <v>0</v>
      </c>
      <c r="N2599" s="31">
        <f t="shared" si="122"/>
        <v>0</v>
      </c>
    </row>
    <row r="2600" spans="1:14" ht="22.5">
      <c r="A2600" s="16" t="s">
        <v>49</v>
      </c>
      <c r="B2600" s="17" t="s">
        <v>156</v>
      </c>
      <c r="C2600" s="18" t="s">
        <v>10</v>
      </c>
      <c r="D2600" s="16" t="s">
        <v>155</v>
      </c>
      <c r="E2600" s="9">
        <v>46915151</v>
      </c>
      <c r="F2600" s="9">
        <v>0</v>
      </c>
      <c r="G2600" s="9">
        <v>0</v>
      </c>
      <c r="H2600" s="9">
        <v>0</v>
      </c>
      <c r="I2600" s="9">
        <v>46915151</v>
      </c>
      <c r="J2600" s="9">
        <v>13070000</v>
      </c>
      <c r="K2600" s="9">
        <v>13070000</v>
      </c>
      <c r="L2600" s="5">
        <f t="shared" si="120"/>
        <v>1</v>
      </c>
      <c r="M2600" s="5">
        <f t="shared" si="121"/>
        <v>0.27858804078025884</v>
      </c>
      <c r="N2600" s="31">
        <f t="shared" si="122"/>
        <v>0</v>
      </c>
    </row>
    <row r="2601" spans="1:14" ht="22.5">
      <c r="A2601" s="16" t="s">
        <v>49</v>
      </c>
      <c r="B2601" s="17" t="s">
        <v>154</v>
      </c>
      <c r="C2601" s="18" t="s">
        <v>10</v>
      </c>
      <c r="D2601" s="16" t="s">
        <v>153</v>
      </c>
      <c r="E2601" s="9">
        <v>36990000</v>
      </c>
      <c r="F2601" s="9">
        <v>0</v>
      </c>
      <c r="G2601" s="9">
        <v>5814321</v>
      </c>
      <c r="H2601" s="9">
        <v>0</v>
      </c>
      <c r="I2601" s="9">
        <v>31175679</v>
      </c>
      <c r="J2601" s="9">
        <v>8360679</v>
      </c>
      <c r="K2601" s="9">
        <v>8360679</v>
      </c>
      <c r="L2601" s="5">
        <f t="shared" si="120"/>
        <v>0.84281370640713704</v>
      </c>
      <c r="M2601" s="5">
        <f t="shared" si="121"/>
        <v>0.22602538523925386</v>
      </c>
      <c r="N2601" s="31">
        <f t="shared" si="122"/>
        <v>0</v>
      </c>
    </row>
    <row r="2602" spans="1:14" ht="22.5">
      <c r="A2602" s="16" t="s">
        <v>49</v>
      </c>
      <c r="B2602" s="17" t="s">
        <v>152</v>
      </c>
      <c r="C2602" s="18" t="s">
        <v>10</v>
      </c>
      <c r="D2602" s="16" t="s">
        <v>151</v>
      </c>
      <c r="E2602" s="9">
        <v>57930538</v>
      </c>
      <c r="F2602" s="9">
        <v>0</v>
      </c>
      <c r="G2602" s="9">
        <v>0</v>
      </c>
      <c r="H2602" s="9">
        <v>0</v>
      </c>
      <c r="I2602" s="9">
        <v>57930538</v>
      </c>
      <c r="J2602" s="9">
        <v>48225450</v>
      </c>
      <c r="K2602" s="9">
        <v>48225450</v>
      </c>
      <c r="L2602" s="5">
        <f t="shared" si="120"/>
        <v>1</v>
      </c>
      <c r="M2602" s="5">
        <f t="shared" si="121"/>
        <v>0.83247025946833086</v>
      </c>
      <c r="N2602" s="31">
        <f t="shared" si="122"/>
        <v>0</v>
      </c>
    </row>
    <row r="2603" spans="1:14" ht="22.5">
      <c r="A2603" s="16" t="s">
        <v>49</v>
      </c>
      <c r="B2603" s="17" t="s">
        <v>150</v>
      </c>
      <c r="C2603" s="18" t="s">
        <v>10</v>
      </c>
      <c r="D2603" s="16" t="s">
        <v>149</v>
      </c>
      <c r="E2603" s="9">
        <v>51146603</v>
      </c>
      <c r="F2603" s="9">
        <v>0</v>
      </c>
      <c r="G2603" s="9">
        <v>8079386.4399999976</v>
      </c>
      <c r="H2603" s="9">
        <v>0</v>
      </c>
      <c r="I2603" s="9">
        <v>43067216.560000002</v>
      </c>
      <c r="J2603" s="9">
        <v>43067216.560000002</v>
      </c>
      <c r="K2603" s="9">
        <v>43067216.560000002</v>
      </c>
      <c r="L2603" s="5">
        <f t="shared" si="120"/>
        <v>0.84203474001978196</v>
      </c>
      <c r="M2603" s="5">
        <f t="shared" si="121"/>
        <v>0.84203474001978196</v>
      </c>
      <c r="N2603" s="31">
        <f t="shared" si="122"/>
        <v>0</v>
      </c>
    </row>
    <row r="2604" spans="1:14" ht="22.5">
      <c r="A2604" s="16" t="s">
        <v>49</v>
      </c>
      <c r="B2604" s="17" t="s">
        <v>148</v>
      </c>
      <c r="C2604" s="18" t="s">
        <v>10</v>
      </c>
      <c r="D2604" s="16" t="s">
        <v>127</v>
      </c>
      <c r="E2604" s="9">
        <v>707295</v>
      </c>
      <c r="F2604" s="9">
        <v>0</v>
      </c>
      <c r="G2604" s="9">
        <v>291786.63</v>
      </c>
      <c r="H2604" s="9">
        <v>16000</v>
      </c>
      <c r="I2604" s="9">
        <v>399508.37</v>
      </c>
      <c r="J2604" s="9">
        <v>399389.97</v>
      </c>
      <c r="K2604" s="9">
        <v>399389.97</v>
      </c>
      <c r="L2604" s="5">
        <f t="shared" si="120"/>
        <v>0.5648398051732304</v>
      </c>
      <c r="M2604" s="5">
        <f t="shared" si="121"/>
        <v>0.56467240684579978</v>
      </c>
      <c r="N2604" s="31">
        <f t="shared" si="122"/>
        <v>2.2621395598724718E-2</v>
      </c>
    </row>
    <row r="2605" spans="1:14" ht="22.5">
      <c r="A2605" s="16" t="s">
        <v>49</v>
      </c>
      <c r="B2605" s="17" t="s">
        <v>147</v>
      </c>
      <c r="C2605" s="18" t="s">
        <v>10</v>
      </c>
      <c r="D2605" s="16" t="s">
        <v>146</v>
      </c>
      <c r="E2605" s="9">
        <v>33194428</v>
      </c>
      <c r="F2605" s="9">
        <v>0</v>
      </c>
      <c r="G2605" s="9">
        <v>0</v>
      </c>
      <c r="H2605" s="9">
        <v>0</v>
      </c>
      <c r="I2605" s="9">
        <v>33194428</v>
      </c>
      <c r="J2605" s="9">
        <v>26404658</v>
      </c>
      <c r="K2605" s="9">
        <v>26404658</v>
      </c>
      <c r="L2605" s="5">
        <f t="shared" si="120"/>
        <v>1</v>
      </c>
      <c r="M2605" s="5">
        <f t="shared" si="121"/>
        <v>0.79545452628374858</v>
      </c>
      <c r="N2605" s="31">
        <f t="shared" si="122"/>
        <v>0</v>
      </c>
    </row>
    <row r="2606" spans="1:14" ht="22.5">
      <c r="A2606" s="16" t="s">
        <v>49</v>
      </c>
      <c r="B2606" s="17" t="s">
        <v>145</v>
      </c>
      <c r="C2606" s="18" t="s">
        <v>10</v>
      </c>
      <c r="D2606" s="16" t="s">
        <v>144</v>
      </c>
      <c r="E2606" s="9">
        <v>9204703</v>
      </c>
      <c r="F2606" s="9">
        <v>0</v>
      </c>
      <c r="G2606" s="9">
        <v>5585929</v>
      </c>
      <c r="H2606" s="9">
        <v>0</v>
      </c>
      <c r="I2606" s="9">
        <v>3618774</v>
      </c>
      <c r="J2606" s="9">
        <v>2324900</v>
      </c>
      <c r="K2606" s="9">
        <v>2324900</v>
      </c>
      <c r="L2606" s="5">
        <f t="shared" si="120"/>
        <v>0.39314402648298374</v>
      </c>
      <c r="M2606" s="5">
        <f t="shared" si="121"/>
        <v>0.25257740526772021</v>
      </c>
      <c r="N2606" s="31">
        <f t="shared" si="122"/>
        <v>0</v>
      </c>
    </row>
    <row r="2607" spans="1:14" ht="22.5">
      <c r="A2607" s="16" t="s">
        <v>49</v>
      </c>
      <c r="B2607" s="17" t="s">
        <v>143</v>
      </c>
      <c r="C2607" s="18" t="s">
        <v>10</v>
      </c>
      <c r="D2607" s="16" t="s">
        <v>85</v>
      </c>
      <c r="E2607" s="9">
        <v>1518000</v>
      </c>
      <c r="F2607" s="9">
        <v>0</v>
      </c>
      <c r="G2607" s="9">
        <v>0</v>
      </c>
      <c r="H2607" s="9">
        <v>158993</v>
      </c>
      <c r="I2607" s="9">
        <v>1359007</v>
      </c>
      <c r="J2607" s="9">
        <v>1359007</v>
      </c>
      <c r="K2607" s="9">
        <v>1359007</v>
      </c>
      <c r="L2607" s="5">
        <f t="shared" si="120"/>
        <v>0.89526152832674577</v>
      </c>
      <c r="M2607" s="5">
        <f t="shared" si="121"/>
        <v>0.89526152832674577</v>
      </c>
      <c r="N2607" s="31">
        <f t="shared" si="122"/>
        <v>0.10473847167325429</v>
      </c>
    </row>
    <row r="2608" spans="1:14" ht="22.5">
      <c r="A2608" s="16" t="s">
        <v>49</v>
      </c>
      <c r="B2608" s="17" t="s">
        <v>140</v>
      </c>
      <c r="C2608" s="18" t="s">
        <v>10</v>
      </c>
      <c r="D2608" s="16" t="s">
        <v>87</v>
      </c>
      <c r="E2608" s="9">
        <v>23193125</v>
      </c>
      <c r="F2608" s="9">
        <v>0</v>
      </c>
      <c r="G2608" s="9">
        <v>0</v>
      </c>
      <c r="H2608" s="9">
        <v>0</v>
      </c>
      <c r="I2608" s="9">
        <v>23193125</v>
      </c>
      <c r="J2608" s="9">
        <v>19282225</v>
      </c>
      <c r="K2608" s="9">
        <v>19282225</v>
      </c>
      <c r="L2608" s="5">
        <f t="shared" si="120"/>
        <v>1</v>
      </c>
      <c r="M2608" s="5">
        <f t="shared" si="121"/>
        <v>0.83137675496510277</v>
      </c>
      <c r="N2608" s="31">
        <f t="shared" si="122"/>
        <v>0</v>
      </c>
    </row>
    <row r="2609" spans="1:14" ht="22.5">
      <c r="A2609" s="16" t="s">
        <v>49</v>
      </c>
      <c r="B2609" s="17" t="s">
        <v>139</v>
      </c>
      <c r="C2609" s="18" t="s">
        <v>10</v>
      </c>
      <c r="D2609" s="16" t="s">
        <v>85</v>
      </c>
      <c r="E2609" s="9">
        <v>20000000</v>
      </c>
      <c r="F2609" s="9">
        <v>0</v>
      </c>
      <c r="G2609" s="9">
        <v>9850531</v>
      </c>
      <c r="H2609" s="9">
        <v>0</v>
      </c>
      <c r="I2609" s="9">
        <v>10149469</v>
      </c>
      <c r="J2609" s="9">
        <v>7959270</v>
      </c>
      <c r="K2609" s="9">
        <v>7959270</v>
      </c>
      <c r="L2609" s="5">
        <f t="shared" si="120"/>
        <v>0.50747344999999999</v>
      </c>
      <c r="M2609" s="5">
        <f t="shared" si="121"/>
        <v>0.39796350000000003</v>
      </c>
      <c r="N2609" s="31">
        <f t="shared" si="122"/>
        <v>0</v>
      </c>
    </row>
    <row r="2610" spans="1:14" ht="22.5">
      <c r="A2610" s="16" t="s">
        <v>49</v>
      </c>
      <c r="B2610" s="17" t="s">
        <v>138</v>
      </c>
      <c r="C2610" s="18" t="s">
        <v>10</v>
      </c>
      <c r="D2610" s="16" t="s">
        <v>87</v>
      </c>
      <c r="E2610" s="9">
        <v>30614925</v>
      </c>
      <c r="F2610" s="9">
        <v>0</v>
      </c>
      <c r="G2610" s="9">
        <v>0</v>
      </c>
      <c r="H2610" s="9">
        <v>0</v>
      </c>
      <c r="I2610" s="9">
        <v>30614925</v>
      </c>
      <c r="J2610" s="9">
        <v>25048575</v>
      </c>
      <c r="K2610" s="9">
        <v>25048575</v>
      </c>
      <c r="L2610" s="5">
        <f t="shared" si="120"/>
        <v>1</v>
      </c>
      <c r="M2610" s="5">
        <f t="shared" si="121"/>
        <v>0.81818181818181823</v>
      </c>
      <c r="N2610" s="31">
        <f t="shared" si="122"/>
        <v>0</v>
      </c>
    </row>
    <row r="2611" spans="1:14" ht="22.5">
      <c r="A2611" s="16" t="s">
        <v>49</v>
      </c>
      <c r="B2611" s="17" t="s">
        <v>137</v>
      </c>
      <c r="C2611" s="18" t="s">
        <v>10</v>
      </c>
      <c r="D2611" s="16" t="s">
        <v>85</v>
      </c>
      <c r="E2611" s="9">
        <v>1733055</v>
      </c>
      <c r="F2611" s="9">
        <v>0</v>
      </c>
      <c r="G2611" s="9">
        <v>971627</v>
      </c>
      <c r="H2611" s="9">
        <v>0</v>
      </c>
      <c r="I2611" s="9">
        <v>761428</v>
      </c>
      <c r="J2611" s="9">
        <v>0</v>
      </c>
      <c r="K2611" s="9">
        <v>0</v>
      </c>
      <c r="L2611" s="5">
        <f t="shared" si="120"/>
        <v>0.43935593503956888</v>
      </c>
      <c r="M2611" s="5">
        <f t="shared" si="121"/>
        <v>0</v>
      </c>
      <c r="N2611" s="31">
        <f t="shared" si="122"/>
        <v>0</v>
      </c>
    </row>
    <row r="2612" spans="1:14" ht="22.5">
      <c r="A2612" s="16" t="s">
        <v>49</v>
      </c>
      <c r="B2612" s="17" t="s">
        <v>134</v>
      </c>
      <c r="C2612" s="18" t="s">
        <v>10</v>
      </c>
      <c r="D2612" s="16" t="s">
        <v>87</v>
      </c>
      <c r="E2612" s="9">
        <v>168889719</v>
      </c>
      <c r="F2612" s="9">
        <v>0</v>
      </c>
      <c r="G2612" s="9">
        <v>0</v>
      </c>
      <c r="H2612" s="9">
        <v>0</v>
      </c>
      <c r="I2612" s="9">
        <v>168889719</v>
      </c>
      <c r="J2612" s="9">
        <v>138851711</v>
      </c>
      <c r="K2612" s="9">
        <v>138851711</v>
      </c>
      <c r="L2612" s="5">
        <f t="shared" si="120"/>
        <v>1</v>
      </c>
      <c r="M2612" s="5">
        <f t="shared" si="121"/>
        <v>0.82214424786863427</v>
      </c>
      <c r="N2612" s="31">
        <f t="shared" si="122"/>
        <v>0</v>
      </c>
    </row>
    <row r="2613" spans="1:14" ht="22.5">
      <c r="A2613" s="16" t="s">
        <v>49</v>
      </c>
      <c r="B2613" s="17" t="s">
        <v>133</v>
      </c>
      <c r="C2613" s="18" t="s">
        <v>10</v>
      </c>
      <c r="D2613" s="16" t="s">
        <v>85</v>
      </c>
      <c r="E2613" s="9">
        <v>27666388</v>
      </c>
      <c r="F2613" s="9">
        <v>0</v>
      </c>
      <c r="G2613" s="9">
        <v>3395138</v>
      </c>
      <c r="H2613" s="9">
        <v>51600</v>
      </c>
      <c r="I2613" s="9">
        <v>24219650</v>
      </c>
      <c r="J2613" s="9">
        <v>21837909</v>
      </c>
      <c r="K2613" s="9">
        <v>21837909</v>
      </c>
      <c r="L2613" s="5">
        <f t="shared" si="120"/>
        <v>0.87541785360633273</v>
      </c>
      <c r="M2613" s="5">
        <f t="shared" si="121"/>
        <v>0.78932996240781417</v>
      </c>
      <c r="N2613" s="31">
        <f t="shared" si="122"/>
        <v>1.865079026579111E-3</v>
      </c>
    </row>
    <row r="2614" spans="1:14" ht="22.5">
      <c r="A2614" s="16" t="s">
        <v>49</v>
      </c>
      <c r="B2614" s="17" t="s">
        <v>132</v>
      </c>
      <c r="C2614" s="18" t="s">
        <v>10</v>
      </c>
      <c r="D2614" s="16" t="s">
        <v>131</v>
      </c>
      <c r="E2614" s="9">
        <v>172739023</v>
      </c>
      <c r="F2614" s="9">
        <v>0</v>
      </c>
      <c r="G2614" s="9">
        <v>0</v>
      </c>
      <c r="H2614" s="9">
        <v>11</v>
      </c>
      <c r="I2614" s="9">
        <v>172739012</v>
      </c>
      <c r="J2614" s="9">
        <v>138358523</v>
      </c>
      <c r="K2614" s="9">
        <v>138358523</v>
      </c>
      <c r="L2614" s="5">
        <f t="shared" si="120"/>
        <v>0.99999993632012152</v>
      </c>
      <c r="M2614" s="5">
        <f t="shared" si="121"/>
        <v>0.80096853969123116</v>
      </c>
      <c r="N2614" s="31">
        <f t="shared" si="122"/>
        <v>6.3679878518243099E-8</v>
      </c>
    </row>
    <row r="2615" spans="1:14" ht="22.5">
      <c r="A2615" s="16" t="s">
        <v>49</v>
      </c>
      <c r="B2615" s="17" t="s">
        <v>126</v>
      </c>
      <c r="C2615" s="18" t="s">
        <v>37</v>
      </c>
      <c r="D2615" s="16" t="s">
        <v>87</v>
      </c>
      <c r="E2615" s="9">
        <v>155959135</v>
      </c>
      <c r="F2615" s="9">
        <v>0</v>
      </c>
      <c r="G2615" s="9">
        <v>0</v>
      </c>
      <c r="H2615" s="9">
        <v>0</v>
      </c>
      <c r="I2615" s="9">
        <v>155959135</v>
      </c>
      <c r="J2615" s="9">
        <v>128582622</v>
      </c>
      <c r="K2615" s="9">
        <v>128582622</v>
      </c>
      <c r="L2615" s="5">
        <f t="shared" si="120"/>
        <v>1</v>
      </c>
      <c r="M2615" s="5">
        <f t="shared" si="121"/>
        <v>0.8244635493778546</v>
      </c>
      <c r="N2615" s="31">
        <f t="shared" si="122"/>
        <v>0</v>
      </c>
    </row>
    <row r="2616" spans="1:14" ht="22.5">
      <c r="A2616" s="16" t="s">
        <v>49</v>
      </c>
      <c r="B2616" s="17" t="s">
        <v>126</v>
      </c>
      <c r="C2616" s="18" t="s">
        <v>10</v>
      </c>
      <c r="D2616" s="16" t="s">
        <v>87</v>
      </c>
      <c r="E2616" s="9">
        <v>23007581</v>
      </c>
      <c r="F2616" s="9">
        <v>0</v>
      </c>
      <c r="G2616" s="9">
        <v>0</v>
      </c>
      <c r="H2616" s="9">
        <v>10483293</v>
      </c>
      <c r="I2616" s="9">
        <v>12524288</v>
      </c>
      <c r="J2616" s="9">
        <v>8163980</v>
      </c>
      <c r="K2616" s="9">
        <v>8163980</v>
      </c>
      <c r="L2616" s="5">
        <f t="shared" si="120"/>
        <v>0.5443548367818416</v>
      </c>
      <c r="M2616" s="5">
        <f t="shared" si="121"/>
        <v>0.3548386942547328</v>
      </c>
      <c r="N2616" s="31">
        <f t="shared" si="122"/>
        <v>0.4556451632181584</v>
      </c>
    </row>
    <row r="2617" spans="1:14" ht="22.5">
      <c r="A2617" s="16" t="s">
        <v>49</v>
      </c>
      <c r="B2617" s="17" t="s">
        <v>125</v>
      </c>
      <c r="C2617" s="18" t="s">
        <v>10</v>
      </c>
      <c r="D2617" s="16" t="s">
        <v>85</v>
      </c>
      <c r="E2617" s="9">
        <v>51009376</v>
      </c>
      <c r="F2617" s="9">
        <v>0</v>
      </c>
      <c r="G2617" s="9">
        <v>371672</v>
      </c>
      <c r="H2617" s="9">
        <v>0</v>
      </c>
      <c r="I2617" s="9">
        <v>50637704</v>
      </c>
      <c r="J2617" s="9">
        <v>43144268</v>
      </c>
      <c r="K2617" s="9">
        <v>43144268</v>
      </c>
      <c r="L2617" s="5">
        <f t="shared" si="120"/>
        <v>0.99271365327033212</v>
      </c>
      <c r="M2617" s="5">
        <f t="shared" si="121"/>
        <v>0.84581054275198353</v>
      </c>
      <c r="N2617" s="31">
        <f t="shared" si="122"/>
        <v>0</v>
      </c>
    </row>
    <row r="2618" spans="1:14" ht="22.5">
      <c r="A2618" s="16" t="s">
        <v>49</v>
      </c>
      <c r="B2618" s="17" t="s">
        <v>124</v>
      </c>
      <c r="C2618" s="18" t="s">
        <v>37</v>
      </c>
      <c r="D2618" s="16" t="s">
        <v>123</v>
      </c>
      <c r="E2618" s="9">
        <v>310203250</v>
      </c>
      <c r="F2618" s="9">
        <v>0</v>
      </c>
      <c r="G2618" s="9">
        <v>0</v>
      </c>
      <c r="H2618" s="9">
        <v>13886400</v>
      </c>
      <c r="I2618" s="9">
        <v>296316850</v>
      </c>
      <c r="J2618" s="9">
        <v>285304125</v>
      </c>
      <c r="K2618" s="9">
        <v>285304125</v>
      </c>
      <c r="L2618" s="5">
        <f t="shared" si="120"/>
        <v>0.95523451156620698</v>
      </c>
      <c r="M2618" s="5">
        <f t="shared" si="121"/>
        <v>0.91973286869173676</v>
      </c>
      <c r="N2618" s="31">
        <f t="shared" si="122"/>
        <v>4.4765488433793008E-2</v>
      </c>
    </row>
    <row r="2619" spans="1:14" ht="22.5">
      <c r="A2619" s="16" t="s">
        <v>49</v>
      </c>
      <c r="B2619" s="17" t="s">
        <v>124</v>
      </c>
      <c r="C2619" s="18" t="s">
        <v>10</v>
      </c>
      <c r="D2619" s="16" t="s">
        <v>123</v>
      </c>
      <c r="E2619" s="9">
        <v>296692105</v>
      </c>
      <c r="F2619" s="9">
        <v>0</v>
      </c>
      <c r="G2619" s="9">
        <v>0</v>
      </c>
      <c r="H2619" s="9">
        <v>0</v>
      </c>
      <c r="I2619" s="9">
        <v>296692105</v>
      </c>
      <c r="J2619" s="9">
        <v>291485449</v>
      </c>
      <c r="K2619" s="9">
        <v>291485449</v>
      </c>
      <c r="L2619" s="5">
        <f t="shared" si="120"/>
        <v>1</v>
      </c>
      <c r="M2619" s="5">
        <f t="shared" si="121"/>
        <v>0.98245097893656452</v>
      </c>
      <c r="N2619" s="31">
        <f t="shared" si="122"/>
        <v>0</v>
      </c>
    </row>
    <row r="2620" spans="1:14" ht="22.5">
      <c r="A2620" s="16" t="s">
        <v>49</v>
      </c>
      <c r="B2620" s="17" t="s">
        <v>122</v>
      </c>
      <c r="C2620" s="18" t="s">
        <v>40</v>
      </c>
      <c r="D2620" s="16" t="s">
        <v>121</v>
      </c>
      <c r="E2620" s="9">
        <v>177978936</v>
      </c>
      <c r="F2620" s="9">
        <v>0</v>
      </c>
      <c r="G2620" s="9">
        <v>0</v>
      </c>
      <c r="H2620" s="9">
        <v>7404330</v>
      </c>
      <c r="I2620" s="9">
        <v>170574606</v>
      </c>
      <c r="J2620" s="9">
        <v>160389824</v>
      </c>
      <c r="K2620" s="9">
        <v>160389824</v>
      </c>
      <c r="L2620" s="5">
        <f t="shared" si="120"/>
        <v>0.95839771735684498</v>
      </c>
      <c r="M2620" s="5">
        <f t="shared" si="121"/>
        <v>0.90117306915465545</v>
      </c>
      <c r="N2620" s="31">
        <f t="shared" si="122"/>
        <v>4.1602282643155034E-2</v>
      </c>
    </row>
    <row r="2621" spans="1:14" ht="22.5">
      <c r="A2621" s="16" t="s">
        <v>49</v>
      </c>
      <c r="B2621" s="17" t="s">
        <v>122</v>
      </c>
      <c r="C2621" s="18" t="s">
        <v>10</v>
      </c>
      <c r="D2621" s="16" t="s">
        <v>121</v>
      </c>
      <c r="E2621" s="9">
        <v>66638970</v>
      </c>
      <c r="F2621" s="9">
        <v>0</v>
      </c>
      <c r="G2621" s="9">
        <v>0</v>
      </c>
      <c r="H2621" s="9">
        <v>0</v>
      </c>
      <c r="I2621" s="9">
        <v>66638970</v>
      </c>
      <c r="J2621" s="9">
        <v>44425980</v>
      </c>
      <c r="K2621" s="9">
        <v>44425980</v>
      </c>
      <c r="L2621" s="5">
        <f t="shared" si="120"/>
        <v>1</v>
      </c>
      <c r="M2621" s="5">
        <f t="shared" si="121"/>
        <v>0.66666666666666663</v>
      </c>
      <c r="N2621" s="31">
        <f t="shared" si="122"/>
        <v>0</v>
      </c>
    </row>
    <row r="2622" spans="1:14" ht="22.5">
      <c r="A2622" s="16" t="s">
        <v>49</v>
      </c>
      <c r="B2622" s="17" t="s">
        <v>120</v>
      </c>
      <c r="C2622" s="18" t="s">
        <v>37</v>
      </c>
      <c r="D2622" s="16" t="s">
        <v>119</v>
      </c>
      <c r="E2622" s="9">
        <v>1810455395</v>
      </c>
      <c r="F2622" s="9">
        <v>0</v>
      </c>
      <c r="G2622" s="9">
        <v>0</v>
      </c>
      <c r="H2622" s="9">
        <v>0</v>
      </c>
      <c r="I2622" s="9">
        <v>1810455395</v>
      </c>
      <c r="J2622" s="9">
        <v>1690166506</v>
      </c>
      <c r="K2622" s="9">
        <v>1690166506</v>
      </c>
      <c r="L2622" s="5">
        <f t="shared" si="120"/>
        <v>1</v>
      </c>
      <c r="M2622" s="5">
        <f t="shared" si="121"/>
        <v>0.9335587668537948</v>
      </c>
      <c r="N2622" s="31">
        <f t="shared" si="122"/>
        <v>0</v>
      </c>
    </row>
    <row r="2623" spans="1:14" ht="22.5">
      <c r="A2623" s="16" t="s">
        <v>49</v>
      </c>
      <c r="B2623" s="17" t="s">
        <v>118</v>
      </c>
      <c r="C2623" s="18" t="s">
        <v>37</v>
      </c>
      <c r="D2623" s="16" t="s">
        <v>117</v>
      </c>
      <c r="E2623" s="9">
        <v>184773474</v>
      </c>
      <c r="F2623" s="9">
        <v>0</v>
      </c>
      <c r="G2623" s="9">
        <v>237744</v>
      </c>
      <c r="H2623" s="9">
        <v>800000</v>
      </c>
      <c r="I2623" s="9">
        <v>183735730</v>
      </c>
      <c r="J2623" s="9">
        <v>170121724</v>
      </c>
      <c r="K2623" s="9">
        <v>170121724</v>
      </c>
      <c r="L2623" s="5">
        <f t="shared" si="120"/>
        <v>0.99438369600606202</v>
      </c>
      <c r="M2623" s="5">
        <f t="shared" si="121"/>
        <v>0.92070425649950161</v>
      </c>
      <c r="N2623" s="31">
        <f t="shared" si="122"/>
        <v>4.3296257989932042E-3</v>
      </c>
    </row>
    <row r="2624" spans="1:14" ht="22.5">
      <c r="A2624" s="16" t="s">
        <v>49</v>
      </c>
      <c r="B2624" s="17" t="s">
        <v>116</v>
      </c>
      <c r="C2624" s="18" t="s">
        <v>37</v>
      </c>
      <c r="D2624" s="16" t="s">
        <v>115</v>
      </c>
      <c r="E2624" s="9">
        <v>350249053</v>
      </c>
      <c r="F2624" s="9">
        <v>0</v>
      </c>
      <c r="G2624" s="9">
        <v>0</v>
      </c>
      <c r="H2624" s="9">
        <v>67236153</v>
      </c>
      <c r="I2624" s="9">
        <v>283012900</v>
      </c>
      <c r="J2624" s="9">
        <v>252493951</v>
      </c>
      <c r="K2624" s="9">
        <v>252493951</v>
      </c>
      <c r="L2624" s="5">
        <f t="shared" si="120"/>
        <v>0.80803330537484708</v>
      </c>
      <c r="M2624" s="5">
        <f t="shared" si="121"/>
        <v>0.72089831175075292</v>
      </c>
      <c r="N2624" s="31">
        <f t="shared" si="122"/>
        <v>0.19196669462515292</v>
      </c>
    </row>
    <row r="2625" spans="1:14" ht="22.5">
      <c r="A2625" s="16" t="s">
        <v>49</v>
      </c>
      <c r="B2625" s="17" t="s">
        <v>114</v>
      </c>
      <c r="C2625" s="18" t="s">
        <v>24</v>
      </c>
      <c r="D2625" s="16" t="s">
        <v>113</v>
      </c>
      <c r="E2625" s="9">
        <v>6000000</v>
      </c>
      <c r="F2625" s="9">
        <v>0</v>
      </c>
      <c r="G2625" s="9">
        <v>0</v>
      </c>
      <c r="H2625" s="9">
        <v>0</v>
      </c>
      <c r="I2625" s="9">
        <v>6000000</v>
      </c>
      <c r="J2625" s="9">
        <v>1580178</v>
      </c>
      <c r="K2625" s="9">
        <v>1580178</v>
      </c>
      <c r="L2625" s="5">
        <f t="shared" si="120"/>
        <v>1</v>
      </c>
      <c r="M2625" s="5">
        <f t="shared" si="121"/>
        <v>0.26336300000000001</v>
      </c>
      <c r="N2625" s="31">
        <f t="shared" si="122"/>
        <v>0</v>
      </c>
    </row>
    <row r="2626" spans="1:14" ht="22.5">
      <c r="A2626" s="16" t="s">
        <v>49</v>
      </c>
      <c r="B2626" s="17" t="s">
        <v>112</v>
      </c>
      <c r="C2626" s="18" t="s">
        <v>37</v>
      </c>
      <c r="D2626" s="16" t="s">
        <v>87</v>
      </c>
      <c r="E2626" s="9">
        <v>30614925</v>
      </c>
      <c r="F2626" s="9">
        <v>0</v>
      </c>
      <c r="G2626" s="9">
        <v>0</v>
      </c>
      <c r="H2626" s="9">
        <v>0</v>
      </c>
      <c r="I2626" s="9">
        <v>30614925</v>
      </c>
      <c r="J2626" s="9">
        <v>25048575</v>
      </c>
      <c r="K2626" s="9">
        <v>25048575</v>
      </c>
      <c r="L2626" s="5">
        <f t="shared" ref="L2626:L2689" si="123">I2626/E2626</f>
        <v>1</v>
      </c>
      <c r="M2626" s="5">
        <f t="shared" ref="M2626:M2689" si="124">J2626/E2626</f>
        <v>0.81818181818181823</v>
      </c>
      <c r="N2626" s="31">
        <f t="shared" ref="N2626:N2689" si="125">H2626/E2626</f>
        <v>0</v>
      </c>
    </row>
    <row r="2627" spans="1:14" ht="22.5">
      <c r="A2627" s="16" t="s">
        <v>49</v>
      </c>
      <c r="B2627" s="17" t="s">
        <v>111</v>
      </c>
      <c r="C2627" s="18" t="s">
        <v>37</v>
      </c>
      <c r="D2627" s="16" t="s">
        <v>85</v>
      </c>
      <c r="E2627" s="9">
        <v>9140976</v>
      </c>
      <c r="F2627" s="9">
        <v>0</v>
      </c>
      <c r="G2627" s="9">
        <v>1471518</v>
      </c>
      <c r="H2627" s="9">
        <v>0</v>
      </c>
      <c r="I2627" s="9">
        <v>7669458</v>
      </c>
      <c r="J2627" s="9">
        <v>7669458</v>
      </c>
      <c r="K2627" s="9">
        <v>7669458</v>
      </c>
      <c r="L2627" s="5">
        <f t="shared" si="123"/>
        <v>0.83901959703208939</v>
      </c>
      <c r="M2627" s="5">
        <f t="shared" si="124"/>
        <v>0.83901959703208939</v>
      </c>
      <c r="N2627" s="31">
        <f t="shared" si="125"/>
        <v>0</v>
      </c>
    </row>
    <row r="2628" spans="1:14" ht="22.5">
      <c r="A2628" s="16" t="s">
        <v>49</v>
      </c>
      <c r="B2628" s="17" t="s">
        <v>110</v>
      </c>
      <c r="C2628" s="18" t="s">
        <v>37</v>
      </c>
      <c r="D2628" s="16" t="s">
        <v>109</v>
      </c>
      <c r="E2628" s="9">
        <v>178470351</v>
      </c>
      <c r="F2628" s="9">
        <v>0</v>
      </c>
      <c r="G2628" s="9">
        <v>0</v>
      </c>
      <c r="H2628" s="9">
        <v>0</v>
      </c>
      <c r="I2628" s="9">
        <v>178470351</v>
      </c>
      <c r="J2628" s="9">
        <v>80311658</v>
      </c>
      <c r="K2628" s="9">
        <v>80311658</v>
      </c>
      <c r="L2628" s="5">
        <f t="shared" si="123"/>
        <v>1</v>
      </c>
      <c r="M2628" s="5">
        <f t="shared" si="124"/>
        <v>0.45000000028015857</v>
      </c>
      <c r="N2628" s="31">
        <f t="shared" si="125"/>
        <v>0</v>
      </c>
    </row>
    <row r="2629" spans="1:14" ht="22.5">
      <c r="A2629" s="16" t="s">
        <v>49</v>
      </c>
      <c r="B2629" s="17" t="s">
        <v>108</v>
      </c>
      <c r="C2629" s="18" t="s">
        <v>37</v>
      </c>
      <c r="D2629" s="16" t="s">
        <v>107</v>
      </c>
      <c r="E2629" s="9">
        <v>133677920</v>
      </c>
      <c r="F2629" s="9">
        <v>0</v>
      </c>
      <c r="G2629" s="9">
        <v>0</v>
      </c>
      <c r="H2629" s="9">
        <v>0</v>
      </c>
      <c r="I2629" s="9">
        <v>133677920</v>
      </c>
      <c r="J2629" s="9">
        <v>80206752</v>
      </c>
      <c r="K2629" s="9">
        <v>80206752</v>
      </c>
      <c r="L2629" s="5">
        <f t="shared" si="123"/>
        <v>1</v>
      </c>
      <c r="M2629" s="5">
        <f t="shared" si="124"/>
        <v>0.6</v>
      </c>
      <c r="N2629" s="31">
        <f t="shared" si="125"/>
        <v>0</v>
      </c>
    </row>
    <row r="2630" spans="1:14" ht="22.5">
      <c r="A2630" s="16" t="s">
        <v>49</v>
      </c>
      <c r="B2630" s="17" t="s">
        <v>106</v>
      </c>
      <c r="C2630" s="18" t="s">
        <v>37</v>
      </c>
      <c r="D2630" s="16" t="s">
        <v>105</v>
      </c>
      <c r="E2630" s="9">
        <v>195634317</v>
      </c>
      <c r="F2630" s="9">
        <v>0</v>
      </c>
      <c r="G2630" s="9">
        <v>26643514</v>
      </c>
      <c r="H2630" s="9">
        <v>0</v>
      </c>
      <c r="I2630" s="9">
        <v>168990803</v>
      </c>
      <c r="J2630" s="9">
        <v>98351196</v>
      </c>
      <c r="K2630" s="9">
        <v>98351196</v>
      </c>
      <c r="L2630" s="5">
        <f t="shared" si="123"/>
        <v>0.86380960964021458</v>
      </c>
      <c r="M2630" s="5">
        <f t="shared" si="124"/>
        <v>0.50272977414284636</v>
      </c>
      <c r="N2630" s="31">
        <f t="shared" si="125"/>
        <v>0</v>
      </c>
    </row>
    <row r="2631" spans="1:14" ht="22.5">
      <c r="A2631" s="16" t="s">
        <v>49</v>
      </c>
      <c r="B2631" s="17" t="s">
        <v>106</v>
      </c>
      <c r="C2631" s="18" t="s">
        <v>10</v>
      </c>
      <c r="D2631" s="16" t="s">
        <v>105</v>
      </c>
      <c r="E2631" s="9">
        <v>229933956</v>
      </c>
      <c r="F2631" s="9">
        <v>0</v>
      </c>
      <c r="G2631" s="9">
        <v>9948932</v>
      </c>
      <c r="H2631" s="9">
        <v>0</v>
      </c>
      <c r="I2631" s="9">
        <v>219985024</v>
      </c>
      <c r="J2631" s="9">
        <v>209719374</v>
      </c>
      <c r="K2631" s="9">
        <v>209719374</v>
      </c>
      <c r="L2631" s="5">
        <f t="shared" si="123"/>
        <v>0.95673134941408999</v>
      </c>
      <c r="M2631" s="5">
        <f t="shared" si="124"/>
        <v>0.9120852685194526</v>
      </c>
      <c r="N2631" s="31">
        <f t="shared" si="125"/>
        <v>0</v>
      </c>
    </row>
    <row r="2632" spans="1:14" ht="22.5">
      <c r="A2632" s="16" t="s">
        <v>49</v>
      </c>
      <c r="B2632" s="17" t="s">
        <v>104</v>
      </c>
      <c r="C2632" s="18" t="s">
        <v>37</v>
      </c>
      <c r="D2632" s="16" t="s">
        <v>87</v>
      </c>
      <c r="E2632" s="9">
        <v>259020820</v>
      </c>
      <c r="F2632" s="9">
        <v>0</v>
      </c>
      <c r="G2632" s="9">
        <v>0</v>
      </c>
      <c r="H2632" s="9">
        <v>0</v>
      </c>
      <c r="I2632" s="9">
        <v>259020820</v>
      </c>
      <c r="J2632" s="9">
        <v>216716560</v>
      </c>
      <c r="K2632" s="9">
        <v>216716560</v>
      </c>
      <c r="L2632" s="5">
        <f t="shared" si="123"/>
        <v>1</v>
      </c>
      <c r="M2632" s="5">
        <f t="shared" si="124"/>
        <v>0.83667621776504297</v>
      </c>
      <c r="N2632" s="31">
        <f t="shared" si="125"/>
        <v>0</v>
      </c>
    </row>
    <row r="2633" spans="1:14" ht="22.5">
      <c r="A2633" s="16" t="s">
        <v>49</v>
      </c>
      <c r="B2633" s="17" t="s">
        <v>104</v>
      </c>
      <c r="C2633" s="18" t="s">
        <v>10</v>
      </c>
      <c r="D2633" s="16" t="s">
        <v>87</v>
      </c>
      <c r="E2633" s="9">
        <v>12971760</v>
      </c>
      <c r="F2633" s="9">
        <v>0</v>
      </c>
      <c r="G2633" s="9">
        <v>0</v>
      </c>
      <c r="H2633" s="9">
        <v>0</v>
      </c>
      <c r="I2633" s="9">
        <v>12971760</v>
      </c>
      <c r="J2633" s="9">
        <v>4323920</v>
      </c>
      <c r="K2633" s="9">
        <v>4323920</v>
      </c>
      <c r="L2633" s="5">
        <f t="shared" si="123"/>
        <v>1</v>
      </c>
      <c r="M2633" s="5">
        <f t="shared" si="124"/>
        <v>0.33333333333333331</v>
      </c>
      <c r="N2633" s="31">
        <f t="shared" si="125"/>
        <v>0</v>
      </c>
    </row>
    <row r="2634" spans="1:14" ht="22.5">
      <c r="A2634" s="16" t="s">
        <v>49</v>
      </c>
      <c r="B2634" s="17" t="s">
        <v>103</v>
      </c>
      <c r="C2634" s="18" t="s">
        <v>37</v>
      </c>
      <c r="D2634" s="16" t="s">
        <v>85</v>
      </c>
      <c r="E2634" s="9">
        <v>96641294</v>
      </c>
      <c r="F2634" s="9">
        <v>0</v>
      </c>
      <c r="G2634" s="9">
        <v>185573</v>
      </c>
      <c r="H2634" s="9">
        <v>0</v>
      </c>
      <c r="I2634" s="9">
        <v>96455721</v>
      </c>
      <c r="J2634" s="9">
        <v>86350904</v>
      </c>
      <c r="K2634" s="9">
        <v>86350904</v>
      </c>
      <c r="L2634" s="5">
        <f t="shared" si="123"/>
        <v>0.99807977529771075</v>
      </c>
      <c r="M2634" s="5">
        <f t="shared" si="124"/>
        <v>0.89351974115743937</v>
      </c>
      <c r="N2634" s="31">
        <f t="shared" si="125"/>
        <v>0</v>
      </c>
    </row>
    <row r="2635" spans="1:14" ht="33.75">
      <c r="A2635" s="16" t="s">
        <v>49</v>
      </c>
      <c r="B2635" s="17" t="s">
        <v>102</v>
      </c>
      <c r="C2635" s="18" t="s">
        <v>37</v>
      </c>
      <c r="D2635" s="16" t="s">
        <v>101</v>
      </c>
      <c r="E2635" s="9">
        <v>18124615</v>
      </c>
      <c r="F2635" s="9">
        <v>0</v>
      </c>
      <c r="G2635" s="9">
        <v>0</v>
      </c>
      <c r="H2635" s="9">
        <v>0</v>
      </c>
      <c r="I2635" s="9">
        <v>18124615</v>
      </c>
      <c r="J2635" s="9">
        <v>4291020</v>
      </c>
      <c r="K2635" s="9">
        <v>4291020</v>
      </c>
      <c r="L2635" s="5">
        <f t="shared" si="123"/>
        <v>1</v>
      </c>
      <c r="M2635" s="5">
        <f t="shared" si="124"/>
        <v>0.23675095995142517</v>
      </c>
      <c r="N2635" s="31">
        <f t="shared" si="125"/>
        <v>0</v>
      </c>
    </row>
    <row r="2636" spans="1:14" ht="33.75">
      <c r="A2636" s="16" t="s">
        <v>49</v>
      </c>
      <c r="B2636" s="17" t="s">
        <v>102</v>
      </c>
      <c r="C2636" s="18" t="s">
        <v>10</v>
      </c>
      <c r="D2636" s="16" t="s">
        <v>101</v>
      </c>
      <c r="E2636" s="9">
        <v>3000000</v>
      </c>
      <c r="F2636" s="9">
        <v>0</v>
      </c>
      <c r="G2636" s="9">
        <v>600000</v>
      </c>
      <c r="H2636" s="9">
        <v>0</v>
      </c>
      <c r="I2636" s="9">
        <v>2400000</v>
      </c>
      <c r="J2636" s="9">
        <v>2350000</v>
      </c>
      <c r="K2636" s="9">
        <v>2350000</v>
      </c>
      <c r="L2636" s="5">
        <f t="shared" si="123"/>
        <v>0.8</v>
      </c>
      <c r="M2636" s="5">
        <f t="shared" si="124"/>
        <v>0.78333333333333333</v>
      </c>
      <c r="N2636" s="31">
        <f t="shared" si="125"/>
        <v>0</v>
      </c>
    </row>
    <row r="2637" spans="1:14" ht="22.5">
      <c r="A2637" s="16" t="s">
        <v>49</v>
      </c>
      <c r="B2637" s="17" t="s">
        <v>100</v>
      </c>
      <c r="C2637" s="18" t="s">
        <v>10</v>
      </c>
      <c r="D2637" s="16" t="s">
        <v>99</v>
      </c>
      <c r="E2637" s="9">
        <v>14975036</v>
      </c>
      <c r="F2637" s="9">
        <v>0</v>
      </c>
      <c r="G2637" s="9">
        <v>0</v>
      </c>
      <c r="H2637" s="9">
        <v>270962</v>
      </c>
      <c r="I2637" s="9">
        <v>14704074</v>
      </c>
      <c r="J2637" s="9">
        <v>9548100</v>
      </c>
      <c r="K2637" s="9">
        <v>9548100</v>
      </c>
      <c r="L2637" s="5">
        <f t="shared" si="123"/>
        <v>0.9819057530145503</v>
      </c>
      <c r="M2637" s="5">
        <f t="shared" si="124"/>
        <v>0.63760113832113663</v>
      </c>
      <c r="N2637" s="31">
        <f t="shared" si="125"/>
        <v>1.809424698544965E-2</v>
      </c>
    </row>
    <row r="2638" spans="1:14" ht="22.5">
      <c r="A2638" s="16" t="s">
        <v>49</v>
      </c>
      <c r="B2638" s="17" t="s">
        <v>98</v>
      </c>
      <c r="C2638" s="18" t="s">
        <v>37</v>
      </c>
      <c r="D2638" s="16" t="s">
        <v>97</v>
      </c>
      <c r="E2638" s="9">
        <v>377166250</v>
      </c>
      <c r="F2638" s="9">
        <v>0</v>
      </c>
      <c r="G2638" s="9">
        <v>0</v>
      </c>
      <c r="H2638" s="9">
        <v>0</v>
      </c>
      <c r="I2638" s="9">
        <v>377166250</v>
      </c>
      <c r="J2638" s="9">
        <v>206651625</v>
      </c>
      <c r="K2638" s="9">
        <v>206651625</v>
      </c>
      <c r="L2638" s="5">
        <f t="shared" si="123"/>
        <v>1</v>
      </c>
      <c r="M2638" s="5">
        <f t="shared" si="124"/>
        <v>0.54790593007725374</v>
      </c>
      <c r="N2638" s="31">
        <f t="shared" si="125"/>
        <v>0</v>
      </c>
    </row>
    <row r="2639" spans="1:14" ht="22.5">
      <c r="A2639" s="16" t="s">
        <v>49</v>
      </c>
      <c r="B2639" s="17" t="s">
        <v>98</v>
      </c>
      <c r="C2639" s="18" t="s">
        <v>10</v>
      </c>
      <c r="D2639" s="16" t="s">
        <v>97</v>
      </c>
      <c r="E2639" s="9">
        <v>21660104</v>
      </c>
      <c r="F2639" s="9">
        <v>0</v>
      </c>
      <c r="G2639" s="9">
        <v>0</v>
      </c>
      <c r="H2639" s="9">
        <v>2707386</v>
      </c>
      <c r="I2639" s="9">
        <v>18952718</v>
      </c>
      <c r="J2639" s="9">
        <v>0</v>
      </c>
      <c r="K2639" s="9">
        <v>0</v>
      </c>
      <c r="L2639" s="5">
        <f t="shared" si="123"/>
        <v>0.87500586331441432</v>
      </c>
      <c r="M2639" s="5">
        <f t="shared" si="124"/>
        <v>0</v>
      </c>
      <c r="N2639" s="31">
        <f t="shared" si="125"/>
        <v>0.12499413668558562</v>
      </c>
    </row>
    <row r="2640" spans="1:14" ht="22.5">
      <c r="A2640" s="16" t="s">
        <v>49</v>
      </c>
      <c r="B2640" s="17" t="s">
        <v>96</v>
      </c>
      <c r="C2640" s="18" t="s">
        <v>37</v>
      </c>
      <c r="D2640" s="16" t="s">
        <v>87</v>
      </c>
      <c r="E2640" s="9">
        <v>60711844</v>
      </c>
      <c r="F2640" s="9">
        <v>0</v>
      </c>
      <c r="G2640" s="9">
        <v>1348807</v>
      </c>
      <c r="H2640" s="9">
        <v>0</v>
      </c>
      <c r="I2640" s="9">
        <v>59363037</v>
      </c>
      <c r="J2640" s="9">
        <v>47252567</v>
      </c>
      <c r="K2640" s="9">
        <v>47252567</v>
      </c>
      <c r="L2640" s="5">
        <f t="shared" si="123"/>
        <v>0.97778346182336351</v>
      </c>
      <c r="M2640" s="5">
        <f t="shared" si="124"/>
        <v>0.77830887495362522</v>
      </c>
      <c r="N2640" s="31">
        <f t="shared" si="125"/>
        <v>0</v>
      </c>
    </row>
    <row r="2641" spans="1:14" ht="22.5">
      <c r="A2641" s="16" t="s">
        <v>49</v>
      </c>
      <c r="B2641" s="17" t="s">
        <v>95</v>
      </c>
      <c r="C2641" s="18" t="s">
        <v>37</v>
      </c>
      <c r="D2641" s="16" t="s">
        <v>85</v>
      </c>
      <c r="E2641" s="9">
        <v>8000000</v>
      </c>
      <c r="F2641" s="9">
        <v>0</v>
      </c>
      <c r="G2641" s="9">
        <v>4923012</v>
      </c>
      <c r="H2641" s="9">
        <v>0</v>
      </c>
      <c r="I2641" s="9">
        <v>3076988</v>
      </c>
      <c r="J2641" s="9">
        <v>3076988</v>
      </c>
      <c r="K2641" s="9">
        <v>3076988</v>
      </c>
      <c r="L2641" s="5">
        <f t="shared" si="123"/>
        <v>0.38462350000000001</v>
      </c>
      <c r="M2641" s="5">
        <f t="shared" si="124"/>
        <v>0.38462350000000001</v>
      </c>
      <c r="N2641" s="31">
        <f t="shared" si="125"/>
        <v>0</v>
      </c>
    </row>
    <row r="2642" spans="1:14" ht="22.5">
      <c r="A2642" s="16" t="s">
        <v>49</v>
      </c>
      <c r="B2642" s="17" t="s">
        <v>94</v>
      </c>
      <c r="C2642" s="18" t="s">
        <v>10</v>
      </c>
      <c r="D2642" s="16" t="s">
        <v>93</v>
      </c>
      <c r="E2642" s="9">
        <v>46596818</v>
      </c>
      <c r="F2642" s="9">
        <v>0</v>
      </c>
      <c r="G2642" s="9">
        <v>0</v>
      </c>
      <c r="H2642" s="9">
        <v>0</v>
      </c>
      <c r="I2642" s="9">
        <v>46596818</v>
      </c>
      <c r="J2642" s="9">
        <v>17480151</v>
      </c>
      <c r="K2642" s="9">
        <v>17480151</v>
      </c>
      <c r="L2642" s="5">
        <f t="shared" si="123"/>
        <v>1</v>
      </c>
      <c r="M2642" s="5">
        <f t="shared" si="124"/>
        <v>0.37513615200076539</v>
      </c>
      <c r="N2642" s="31">
        <f t="shared" si="125"/>
        <v>0</v>
      </c>
    </row>
    <row r="2643" spans="1:14" ht="22.5">
      <c r="A2643" s="16" t="s">
        <v>49</v>
      </c>
      <c r="B2643" s="17" t="s">
        <v>92</v>
      </c>
      <c r="C2643" s="18" t="s">
        <v>10</v>
      </c>
      <c r="D2643" s="16" t="s">
        <v>91</v>
      </c>
      <c r="E2643" s="9">
        <v>961684198</v>
      </c>
      <c r="F2643" s="9">
        <v>0</v>
      </c>
      <c r="G2643" s="9">
        <v>14300456</v>
      </c>
      <c r="H2643" s="9">
        <v>3600000</v>
      </c>
      <c r="I2643" s="9">
        <v>943783742</v>
      </c>
      <c r="J2643" s="9">
        <v>744584757</v>
      </c>
      <c r="K2643" s="9">
        <v>744584757</v>
      </c>
      <c r="L2643" s="5">
        <f t="shared" si="123"/>
        <v>0.98138634695544824</v>
      </c>
      <c r="M2643" s="5">
        <f t="shared" si="124"/>
        <v>0.77425079724560475</v>
      </c>
      <c r="N2643" s="31">
        <f t="shared" si="125"/>
        <v>3.743432623190508E-3</v>
      </c>
    </row>
    <row r="2644" spans="1:14" ht="33.75">
      <c r="A2644" s="16" t="s">
        <v>49</v>
      </c>
      <c r="B2644" s="17" t="s">
        <v>90</v>
      </c>
      <c r="C2644" s="18" t="s">
        <v>10</v>
      </c>
      <c r="D2644" s="16" t="s">
        <v>89</v>
      </c>
      <c r="E2644" s="9">
        <v>30900000</v>
      </c>
      <c r="F2644" s="9">
        <v>0</v>
      </c>
      <c r="G2644" s="9">
        <v>0</v>
      </c>
      <c r="H2644" s="9">
        <v>30900000</v>
      </c>
      <c r="I2644" s="9">
        <v>0</v>
      </c>
      <c r="J2644" s="9">
        <v>0</v>
      </c>
      <c r="K2644" s="9">
        <v>0</v>
      </c>
      <c r="L2644" s="5">
        <f t="shared" si="123"/>
        <v>0</v>
      </c>
      <c r="M2644" s="5">
        <f t="shared" si="124"/>
        <v>0</v>
      </c>
      <c r="N2644" s="31">
        <f t="shared" si="125"/>
        <v>1</v>
      </c>
    </row>
    <row r="2645" spans="1:14" ht="22.5">
      <c r="A2645" s="16" t="s">
        <v>49</v>
      </c>
      <c r="B2645" s="17" t="s">
        <v>86</v>
      </c>
      <c r="C2645" s="18" t="s">
        <v>37</v>
      </c>
      <c r="D2645" s="16" t="s">
        <v>85</v>
      </c>
      <c r="E2645" s="9">
        <v>10200335</v>
      </c>
      <c r="F2645" s="9">
        <v>0</v>
      </c>
      <c r="G2645" s="9">
        <v>2173736</v>
      </c>
      <c r="H2645" s="9">
        <v>0</v>
      </c>
      <c r="I2645" s="9">
        <v>8026599</v>
      </c>
      <c r="J2645" s="9">
        <v>7095469</v>
      </c>
      <c r="K2645" s="9">
        <v>7095469</v>
      </c>
      <c r="L2645" s="5">
        <f t="shared" si="123"/>
        <v>0.78689562646716993</v>
      </c>
      <c r="M2645" s="5">
        <f t="shared" si="124"/>
        <v>0.69561136962658576</v>
      </c>
      <c r="N2645" s="31">
        <f t="shared" si="125"/>
        <v>0</v>
      </c>
    </row>
    <row r="2646" spans="1:14" ht="22.5">
      <c r="A2646" s="16" t="s">
        <v>49</v>
      </c>
      <c r="B2646" s="17" t="s">
        <v>84</v>
      </c>
      <c r="C2646" s="18" t="s">
        <v>10</v>
      </c>
      <c r="D2646" s="16" t="s">
        <v>83</v>
      </c>
      <c r="E2646" s="9">
        <v>83768664</v>
      </c>
      <c r="F2646" s="9">
        <v>0</v>
      </c>
      <c r="G2646" s="9">
        <v>0</v>
      </c>
      <c r="H2646" s="9">
        <v>0</v>
      </c>
      <c r="I2646" s="9">
        <v>83768664</v>
      </c>
      <c r="J2646" s="9">
        <v>68746320</v>
      </c>
      <c r="K2646" s="9">
        <v>68746320</v>
      </c>
      <c r="L2646" s="5">
        <f t="shared" si="123"/>
        <v>1</v>
      </c>
      <c r="M2646" s="5">
        <f t="shared" si="124"/>
        <v>0.82066869300911849</v>
      </c>
      <c r="N2646" s="31">
        <f t="shared" si="125"/>
        <v>0</v>
      </c>
    </row>
    <row r="2647" spans="1:14">
      <c r="A2647" s="16" t="s">
        <v>82</v>
      </c>
      <c r="B2647" s="17" t="s">
        <v>14</v>
      </c>
      <c r="C2647" s="18" t="s">
        <v>10</v>
      </c>
      <c r="D2647" s="16" t="s">
        <v>15</v>
      </c>
      <c r="E2647" s="9">
        <v>16518351</v>
      </c>
      <c r="F2647" s="9">
        <v>0</v>
      </c>
      <c r="G2647" s="9">
        <v>65810</v>
      </c>
      <c r="H2647" s="9">
        <v>0</v>
      </c>
      <c r="I2647" s="9">
        <v>16452541</v>
      </c>
      <c r="J2647" s="9">
        <v>16452541</v>
      </c>
      <c r="K2647" s="9">
        <v>16452541</v>
      </c>
      <c r="L2647" s="5">
        <f t="shared" si="123"/>
        <v>0.99601594614377675</v>
      </c>
      <c r="M2647" s="5">
        <f t="shared" si="124"/>
        <v>0.99601594614377675</v>
      </c>
      <c r="N2647" s="31">
        <f t="shared" si="125"/>
        <v>0</v>
      </c>
    </row>
    <row r="2648" spans="1:14">
      <c r="A2648" s="16" t="s">
        <v>82</v>
      </c>
      <c r="B2648" s="17" t="s">
        <v>19</v>
      </c>
      <c r="C2648" s="18" t="s">
        <v>10</v>
      </c>
      <c r="D2648" s="16" t="s">
        <v>20</v>
      </c>
      <c r="E2648" s="9">
        <v>6911099976</v>
      </c>
      <c r="F2648" s="9">
        <v>0</v>
      </c>
      <c r="G2648" s="9">
        <v>0</v>
      </c>
      <c r="H2648" s="9">
        <v>0</v>
      </c>
      <c r="I2648" s="9">
        <v>6911099976</v>
      </c>
      <c r="J2648" s="9">
        <v>6911099976</v>
      </c>
      <c r="K2648" s="9">
        <v>6911099976</v>
      </c>
      <c r="L2648" s="5">
        <f t="shared" si="123"/>
        <v>1</v>
      </c>
      <c r="M2648" s="5">
        <f t="shared" si="124"/>
        <v>1</v>
      </c>
      <c r="N2648" s="31">
        <f t="shared" si="125"/>
        <v>0</v>
      </c>
    </row>
    <row r="2649" spans="1:14">
      <c r="A2649" s="16" t="s">
        <v>82</v>
      </c>
      <c r="B2649" s="17" t="s">
        <v>21</v>
      </c>
      <c r="C2649" s="18" t="s">
        <v>10</v>
      </c>
      <c r="D2649" s="16" t="s">
        <v>22</v>
      </c>
      <c r="E2649" s="9">
        <v>47000000</v>
      </c>
      <c r="F2649" s="9">
        <v>0</v>
      </c>
      <c r="G2649" s="9">
        <v>3</v>
      </c>
      <c r="H2649" s="9">
        <v>0</v>
      </c>
      <c r="I2649" s="9">
        <v>46999997</v>
      </c>
      <c r="J2649" s="9">
        <v>46999997</v>
      </c>
      <c r="K2649" s="9">
        <v>46999997</v>
      </c>
      <c r="L2649" s="5">
        <f t="shared" si="123"/>
        <v>0.99999993617021277</v>
      </c>
      <c r="M2649" s="5">
        <f t="shared" si="124"/>
        <v>0.99999993617021277</v>
      </c>
      <c r="N2649" s="31">
        <f t="shared" si="125"/>
        <v>0</v>
      </c>
    </row>
    <row r="2650" spans="1:14">
      <c r="A2650" s="16" t="s">
        <v>82</v>
      </c>
      <c r="B2650" s="17" t="s">
        <v>23</v>
      </c>
      <c r="C2650" s="18" t="s">
        <v>10</v>
      </c>
      <c r="D2650" s="16" t="s">
        <v>25</v>
      </c>
      <c r="E2650" s="9">
        <v>112430000</v>
      </c>
      <c r="F2650" s="9">
        <v>0</v>
      </c>
      <c r="G2650" s="9">
        <v>24157456</v>
      </c>
      <c r="H2650" s="9">
        <v>71359789</v>
      </c>
      <c r="I2650" s="9">
        <v>16912755</v>
      </c>
      <c r="J2650" s="9">
        <v>16842892</v>
      </c>
      <c r="K2650" s="9">
        <v>16842892</v>
      </c>
      <c r="L2650" s="5">
        <f t="shared" si="123"/>
        <v>0.15042920039135463</v>
      </c>
      <c r="M2650" s="5">
        <f t="shared" si="124"/>
        <v>0.14980780930356666</v>
      </c>
      <c r="N2650" s="31">
        <f t="shared" si="125"/>
        <v>0.63470416259005602</v>
      </c>
    </row>
    <row r="2651" spans="1:14">
      <c r="A2651" s="16" t="s">
        <v>82</v>
      </c>
      <c r="B2651" s="17" t="s">
        <v>26</v>
      </c>
      <c r="C2651" s="18" t="s">
        <v>10</v>
      </c>
      <c r="D2651" s="16" t="s">
        <v>27</v>
      </c>
      <c r="E2651" s="9">
        <v>5025000000</v>
      </c>
      <c r="F2651" s="9">
        <v>0</v>
      </c>
      <c r="G2651" s="9">
        <v>141208269</v>
      </c>
      <c r="H2651" s="9">
        <v>49771101</v>
      </c>
      <c r="I2651" s="9">
        <v>4834020630</v>
      </c>
      <c r="J2651" s="9">
        <v>4782190442</v>
      </c>
      <c r="K2651" s="9">
        <v>4627287629</v>
      </c>
      <c r="L2651" s="5">
        <f t="shared" si="123"/>
        <v>0.96199415522388054</v>
      </c>
      <c r="M2651" s="5">
        <f t="shared" si="124"/>
        <v>0.95167968995024876</v>
      </c>
      <c r="N2651" s="31">
        <f t="shared" si="125"/>
        <v>9.9046967164179104E-3</v>
      </c>
    </row>
    <row r="2652" spans="1:14">
      <c r="A2652" s="16" t="s">
        <v>82</v>
      </c>
      <c r="B2652" s="17" t="s">
        <v>28</v>
      </c>
      <c r="C2652" s="18" t="s">
        <v>10</v>
      </c>
      <c r="D2652" s="16" t="s">
        <v>29</v>
      </c>
      <c r="E2652" s="9">
        <v>479972934</v>
      </c>
      <c r="F2652" s="9">
        <v>0</v>
      </c>
      <c r="G2652" s="9">
        <v>5000000</v>
      </c>
      <c r="H2652" s="9">
        <v>113289418</v>
      </c>
      <c r="I2652" s="9">
        <v>361683516</v>
      </c>
      <c r="J2652" s="9">
        <v>10883517</v>
      </c>
      <c r="K2652" s="9">
        <v>10883517</v>
      </c>
      <c r="L2652" s="5">
        <f t="shared" si="123"/>
        <v>0.75354981579023783</v>
      </c>
      <c r="M2652" s="5">
        <f t="shared" si="124"/>
        <v>2.2675272351919743E-2</v>
      </c>
      <c r="N2652" s="31">
        <f t="shared" si="125"/>
        <v>0.23603293014018162</v>
      </c>
    </row>
    <row r="2653" spans="1:14">
      <c r="A2653" s="16" t="s">
        <v>82</v>
      </c>
      <c r="B2653" s="17" t="s">
        <v>31</v>
      </c>
      <c r="C2653" s="18" t="s">
        <v>10</v>
      </c>
      <c r="D2653" s="16" t="s">
        <v>32</v>
      </c>
      <c r="E2653" s="9">
        <v>308000000</v>
      </c>
      <c r="F2653" s="9">
        <v>0</v>
      </c>
      <c r="G2653" s="9">
        <v>0</v>
      </c>
      <c r="H2653" s="9">
        <v>230664246</v>
      </c>
      <c r="I2653" s="9">
        <v>77335754</v>
      </c>
      <c r="J2653" s="9">
        <v>71951687</v>
      </c>
      <c r="K2653" s="9">
        <v>71951687</v>
      </c>
      <c r="L2653" s="5">
        <f t="shared" si="123"/>
        <v>0.25109011038961038</v>
      </c>
      <c r="M2653" s="5">
        <f t="shared" si="124"/>
        <v>0.23360937337662338</v>
      </c>
      <c r="N2653" s="31">
        <f t="shared" si="125"/>
        <v>0.74890988961038962</v>
      </c>
    </row>
    <row r="2654" spans="1:14" ht="22.5">
      <c r="A2654" s="16" t="s">
        <v>81</v>
      </c>
      <c r="B2654" s="17" t="s">
        <v>23</v>
      </c>
      <c r="C2654" s="18" t="s">
        <v>10</v>
      </c>
      <c r="D2654" s="16" t="s">
        <v>25</v>
      </c>
      <c r="E2654" s="9">
        <v>3000000</v>
      </c>
      <c r="F2654" s="9">
        <v>0</v>
      </c>
      <c r="G2654" s="9">
        <v>0</v>
      </c>
      <c r="H2654" s="9">
        <v>0</v>
      </c>
      <c r="I2654" s="9">
        <v>3000000</v>
      </c>
      <c r="J2654" s="9">
        <v>3000000</v>
      </c>
      <c r="K2654" s="9">
        <v>3000000</v>
      </c>
      <c r="L2654" s="5">
        <f t="shared" si="123"/>
        <v>1</v>
      </c>
      <c r="M2654" s="5">
        <f t="shared" si="124"/>
        <v>1</v>
      </c>
      <c r="N2654" s="31">
        <f t="shared" si="125"/>
        <v>0</v>
      </c>
    </row>
    <row r="2655" spans="1:14" ht="22.5">
      <c r="A2655" s="16" t="s">
        <v>79</v>
      </c>
      <c r="B2655" s="17" t="s">
        <v>23</v>
      </c>
      <c r="C2655" s="18" t="s">
        <v>10</v>
      </c>
      <c r="D2655" s="16" t="s">
        <v>25</v>
      </c>
      <c r="E2655" s="9">
        <v>8800000</v>
      </c>
      <c r="F2655" s="9">
        <v>0</v>
      </c>
      <c r="G2655" s="9">
        <v>0</v>
      </c>
      <c r="H2655" s="9">
        <v>5000000</v>
      </c>
      <c r="I2655" s="9">
        <v>3800000</v>
      </c>
      <c r="J2655" s="9">
        <v>3800000</v>
      </c>
      <c r="K2655" s="9">
        <v>3800000</v>
      </c>
      <c r="L2655" s="5">
        <f t="shared" si="123"/>
        <v>0.43181818181818182</v>
      </c>
      <c r="M2655" s="5">
        <f t="shared" si="124"/>
        <v>0.43181818181818182</v>
      </c>
      <c r="N2655" s="31">
        <f t="shared" si="125"/>
        <v>0.56818181818181823</v>
      </c>
    </row>
    <row r="2656" spans="1:14" ht="22.5">
      <c r="A2656" s="16" t="s">
        <v>79</v>
      </c>
      <c r="B2656" s="17" t="s">
        <v>28</v>
      </c>
      <c r="C2656" s="18" t="s">
        <v>10</v>
      </c>
      <c r="D2656" s="16" t="s">
        <v>29</v>
      </c>
      <c r="E2656" s="9">
        <v>65194490</v>
      </c>
      <c r="F2656" s="9">
        <v>0</v>
      </c>
      <c r="G2656" s="9">
        <v>0</v>
      </c>
      <c r="H2656" s="9">
        <v>14314</v>
      </c>
      <c r="I2656" s="9">
        <v>65180176</v>
      </c>
      <c r="J2656" s="9">
        <v>65180176</v>
      </c>
      <c r="K2656" s="9">
        <v>65180176</v>
      </c>
      <c r="L2656" s="5">
        <f t="shared" si="123"/>
        <v>0.9997804415679914</v>
      </c>
      <c r="M2656" s="5">
        <f t="shared" si="124"/>
        <v>0.9997804415679914</v>
      </c>
      <c r="N2656" s="31">
        <f t="shared" si="125"/>
        <v>2.195584320085946E-4</v>
      </c>
    </row>
    <row r="2657" spans="1:14" ht="22.5">
      <c r="A2657" s="16" t="s">
        <v>77</v>
      </c>
      <c r="B2657" s="17" t="s">
        <v>28</v>
      </c>
      <c r="C2657" s="18" t="s">
        <v>10</v>
      </c>
      <c r="D2657" s="16" t="s">
        <v>29</v>
      </c>
      <c r="E2657" s="9">
        <v>128726856</v>
      </c>
      <c r="F2657" s="9">
        <v>0</v>
      </c>
      <c r="G2657" s="9">
        <v>0</v>
      </c>
      <c r="H2657" s="9">
        <v>446804</v>
      </c>
      <c r="I2657" s="9">
        <v>128280052</v>
      </c>
      <c r="J2657" s="9">
        <v>128214000</v>
      </c>
      <c r="K2657" s="9">
        <v>128214000</v>
      </c>
      <c r="L2657" s="5">
        <f t="shared" si="123"/>
        <v>0.99652905373529821</v>
      </c>
      <c r="M2657" s="5">
        <f t="shared" si="124"/>
        <v>0.99601593625498008</v>
      </c>
      <c r="N2657" s="31">
        <f t="shared" si="125"/>
        <v>3.4709462647017496E-3</v>
      </c>
    </row>
    <row r="2658" spans="1:14" ht="22.5">
      <c r="A2658" s="16" t="s">
        <v>76</v>
      </c>
      <c r="B2658" s="17" t="s">
        <v>23</v>
      </c>
      <c r="C2658" s="18" t="s">
        <v>10</v>
      </c>
      <c r="D2658" s="16" t="s">
        <v>25</v>
      </c>
      <c r="E2658" s="9">
        <v>10000000</v>
      </c>
      <c r="F2658" s="9">
        <v>0</v>
      </c>
      <c r="G2658" s="9">
        <v>0</v>
      </c>
      <c r="H2658" s="9">
        <v>10000000</v>
      </c>
      <c r="I2658" s="9">
        <v>0</v>
      </c>
      <c r="J2658" s="9">
        <v>0</v>
      </c>
      <c r="K2658" s="9">
        <v>0</v>
      </c>
      <c r="L2658" s="5">
        <f t="shared" si="123"/>
        <v>0</v>
      </c>
      <c r="M2658" s="5">
        <f t="shared" si="124"/>
        <v>0</v>
      </c>
      <c r="N2658" s="31">
        <f t="shared" si="125"/>
        <v>1</v>
      </c>
    </row>
    <row r="2659" spans="1:14" ht="22.5">
      <c r="A2659" s="16" t="s">
        <v>75</v>
      </c>
      <c r="B2659" s="17" t="s">
        <v>23</v>
      </c>
      <c r="C2659" s="18" t="s">
        <v>10</v>
      </c>
      <c r="D2659" s="16" t="s">
        <v>25</v>
      </c>
      <c r="E2659" s="9">
        <v>2160000</v>
      </c>
      <c r="F2659" s="9">
        <v>0</v>
      </c>
      <c r="G2659" s="9">
        <v>0</v>
      </c>
      <c r="H2659" s="9">
        <v>0</v>
      </c>
      <c r="I2659" s="9">
        <v>2160000</v>
      </c>
      <c r="J2659" s="9">
        <v>2160000</v>
      </c>
      <c r="K2659" s="9">
        <v>2160000</v>
      </c>
      <c r="L2659" s="5">
        <f t="shared" si="123"/>
        <v>1</v>
      </c>
      <c r="M2659" s="5">
        <f t="shared" si="124"/>
        <v>1</v>
      </c>
      <c r="N2659" s="31">
        <f t="shared" si="125"/>
        <v>0</v>
      </c>
    </row>
    <row r="2660" spans="1:14">
      <c r="A2660" s="16" t="s">
        <v>74</v>
      </c>
      <c r="B2660" s="17" t="s">
        <v>23</v>
      </c>
      <c r="C2660" s="18" t="s">
        <v>10</v>
      </c>
      <c r="D2660" s="16" t="s">
        <v>25</v>
      </c>
      <c r="E2660" s="9">
        <v>5000000</v>
      </c>
      <c r="F2660" s="9">
        <v>0</v>
      </c>
      <c r="G2660" s="9">
        <v>5000000</v>
      </c>
      <c r="H2660" s="9">
        <v>0</v>
      </c>
      <c r="I2660" s="9">
        <v>0</v>
      </c>
      <c r="J2660" s="9">
        <v>0</v>
      </c>
      <c r="K2660" s="9">
        <v>0</v>
      </c>
      <c r="L2660" s="5">
        <f t="shared" si="123"/>
        <v>0</v>
      </c>
      <c r="M2660" s="5">
        <f t="shared" si="124"/>
        <v>0</v>
      </c>
      <c r="N2660" s="31">
        <f t="shared" si="125"/>
        <v>0</v>
      </c>
    </row>
    <row r="2661" spans="1:14">
      <c r="A2661" s="16" t="s">
        <v>73</v>
      </c>
      <c r="B2661" s="17" t="s">
        <v>28</v>
      </c>
      <c r="C2661" s="18" t="s">
        <v>10</v>
      </c>
      <c r="D2661" s="16" t="s">
        <v>29</v>
      </c>
      <c r="E2661" s="9">
        <v>431400</v>
      </c>
      <c r="F2661" s="9">
        <v>0</v>
      </c>
      <c r="G2661" s="9">
        <v>0</v>
      </c>
      <c r="H2661" s="9">
        <v>211725</v>
      </c>
      <c r="I2661" s="9">
        <v>219675</v>
      </c>
      <c r="J2661" s="9">
        <v>219675</v>
      </c>
      <c r="K2661" s="9">
        <v>219675</v>
      </c>
      <c r="L2661" s="5">
        <f t="shared" si="123"/>
        <v>0.5092141863699583</v>
      </c>
      <c r="M2661" s="5">
        <f t="shared" si="124"/>
        <v>0.5092141863699583</v>
      </c>
      <c r="N2661" s="31">
        <f t="shared" si="125"/>
        <v>0.4907858136300417</v>
      </c>
    </row>
    <row r="2662" spans="1:14" ht="22.5">
      <c r="A2662" s="16" t="s">
        <v>72</v>
      </c>
      <c r="B2662" s="17" t="s">
        <v>23</v>
      </c>
      <c r="C2662" s="18" t="s">
        <v>10</v>
      </c>
      <c r="D2662" s="16" t="s">
        <v>25</v>
      </c>
      <c r="E2662" s="9">
        <v>5000000</v>
      </c>
      <c r="F2662" s="9">
        <v>0</v>
      </c>
      <c r="G2662" s="9">
        <v>0</v>
      </c>
      <c r="H2662" s="9">
        <v>5000000</v>
      </c>
      <c r="I2662" s="9">
        <v>0</v>
      </c>
      <c r="J2662" s="9">
        <v>0</v>
      </c>
      <c r="K2662" s="9">
        <v>0</v>
      </c>
      <c r="L2662" s="5">
        <f t="shared" si="123"/>
        <v>0</v>
      </c>
      <c r="M2662" s="5">
        <f t="shared" si="124"/>
        <v>0</v>
      </c>
      <c r="N2662" s="31">
        <f t="shared" si="125"/>
        <v>1</v>
      </c>
    </row>
    <row r="2663" spans="1:14" ht="22.5">
      <c r="A2663" s="16" t="s">
        <v>71</v>
      </c>
      <c r="B2663" s="17" t="s">
        <v>23</v>
      </c>
      <c r="C2663" s="18" t="s">
        <v>10</v>
      </c>
      <c r="D2663" s="16" t="s">
        <v>25</v>
      </c>
      <c r="E2663" s="9">
        <v>5000000</v>
      </c>
      <c r="F2663" s="9">
        <v>0</v>
      </c>
      <c r="G2663" s="9">
        <v>0</v>
      </c>
      <c r="H2663" s="9">
        <v>5000000</v>
      </c>
      <c r="I2663" s="9">
        <v>0</v>
      </c>
      <c r="J2663" s="9">
        <v>0</v>
      </c>
      <c r="K2663" s="9">
        <v>0</v>
      </c>
      <c r="L2663" s="5">
        <f t="shared" si="123"/>
        <v>0</v>
      </c>
      <c r="M2663" s="5">
        <f t="shared" si="124"/>
        <v>0</v>
      </c>
      <c r="N2663" s="31">
        <f t="shared" si="125"/>
        <v>1</v>
      </c>
    </row>
    <row r="2664" spans="1:14" ht="22.5">
      <c r="A2664" s="16" t="s">
        <v>71</v>
      </c>
      <c r="B2664" s="17" t="s">
        <v>28</v>
      </c>
      <c r="C2664" s="18" t="s">
        <v>10</v>
      </c>
      <c r="D2664" s="16" t="s">
        <v>29</v>
      </c>
      <c r="E2664" s="9">
        <v>20180400</v>
      </c>
      <c r="F2664" s="9">
        <v>0</v>
      </c>
      <c r="G2664" s="9">
        <v>0</v>
      </c>
      <c r="H2664" s="9">
        <v>0</v>
      </c>
      <c r="I2664" s="9">
        <v>20180400</v>
      </c>
      <c r="J2664" s="9">
        <v>20180400</v>
      </c>
      <c r="K2664" s="9">
        <v>20180400</v>
      </c>
      <c r="L2664" s="5">
        <f t="shared" si="123"/>
        <v>1</v>
      </c>
      <c r="M2664" s="5">
        <f t="shared" si="124"/>
        <v>1</v>
      </c>
      <c r="N2664" s="31">
        <f t="shared" si="125"/>
        <v>0</v>
      </c>
    </row>
    <row r="2665" spans="1:14">
      <c r="A2665" s="16" t="s">
        <v>70</v>
      </c>
      <c r="B2665" s="17" t="s">
        <v>23</v>
      </c>
      <c r="C2665" s="18" t="s">
        <v>10</v>
      </c>
      <c r="D2665" s="16" t="s">
        <v>25</v>
      </c>
      <c r="E2665" s="9">
        <v>28610000</v>
      </c>
      <c r="F2665" s="9">
        <v>0</v>
      </c>
      <c r="G2665" s="9">
        <v>0</v>
      </c>
      <c r="H2665" s="9">
        <v>3250000</v>
      </c>
      <c r="I2665" s="9">
        <v>25360000</v>
      </c>
      <c r="J2665" s="9">
        <v>25360000</v>
      </c>
      <c r="K2665" s="9">
        <v>25360000</v>
      </c>
      <c r="L2665" s="5">
        <f t="shared" si="123"/>
        <v>0.88640335547011539</v>
      </c>
      <c r="M2665" s="5">
        <f t="shared" si="124"/>
        <v>0.88640335547011539</v>
      </c>
      <c r="N2665" s="31">
        <f t="shared" si="125"/>
        <v>0.11359664452988466</v>
      </c>
    </row>
    <row r="2666" spans="1:14" ht="22.5">
      <c r="A2666" s="16" t="s">
        <v>68</v>
      </c>
      <c r="B2666" s="17" t="s">
        <v>28</v>
      </c>
      <c r="C2666" s="18" t="s">
        <v>10</v>
      </c>
      <c r="D2666" s="16" t="s">
        <v>29</v>
      </c>
      <c r="E2666" s="9">
        <v>481920</v>
      </c>
      <c r="F2666" s="9">
        <v>0</v>
      </c>
      <c r="G2666" s="9">
        <v>0</v>
      </c>
      <c r="H2666" s="9">
        <v>481920</v>
      </c>
      <c r="I2666" s="9">
        <v>0</v>
      </c>
      <c r="J2666" s="9">
        <v>0</v>
      </c>
      <c r="K2666" s="9">
        <v>0</v>
      </c>
      <c r="L2666" s="5">
        <f t="shared" si="123"/>
        <v>0</v>
      </c>
      <c r="M2666" s="5">
        <f t="shared" si="124"/>
        <v>0</v>
      </c>
      <c r="N2666" s="31">
        <f t="shared" si="125"/>
        <v>1</v>
      </c>
    </row>
    <row r="2667" spans="1:14">
      <c r="A2667" s="16" t="s">
        <v>65</v>
      </c>
      <c r="B2667" s="17" t="s">
        <v>28</v>
      </c>
      <c r="C2667" s="18" t="s">
        <v>10</v>
      </c>
      <c r="D2667" s="16" t="s">
        <v>29</v>
      </c>
      <c r="E2667" s="9">
        <v>3012000</v>
      </c>
      <c r="F2667" s="9">
        <v>0</v>
      </c>
      <c r="G2667" s="9">
        <v>0</v>
      </c>
      <c r="H2667" s="9">
        <v>742400</v>
      </c>
      <c r="I2667" s="9">
        <v>2269600</v>
      </c>
      <c r="J2667" s="9">
        <v>89600</v>
      </c>
      <c r="K2667" s="9">
        <v>89600</v>
      </c>
      <c r="L2667" s="5">
        <f t="shared" si="123"/>
        <v>0.7535192563081009</v>
      </c>
      <c r="M2667" s="5">
        <f t="shared" si="124"/>
        <v>2.9747675962815405E-2</v>
      </c>
      <c r="N2667" s="31">
        <f t="shared" si="125"/>
        <v>0.24648074369189907</v>
      </c>
    </row>
    <row r="2668" spans="1:14">
      <c r="A2668" s="16" t="s">
        <v>63</v>
      </c>
      <c r="B2668" s="17" t="s">
        <v>23</v>
      </c>
      <c r="C2668" s="18" t="s">
        <v>10</v>
      </c>
      <c r="D2668" s="16" t="s">
        <v>25</v>
      </c>
      <c r="E2668" s="9">
        <v>5000000</v>
      </c>
      <c r="F2668" s="9">
        <v>0</v>
      </c>
      <c r="G2668" s="9">
        <v>0</v>
      </c>
      <c r="H2668" s="9">
        <v>5000000</v>
      </c>
      <c r="I2668" s="9">
        <v>0</v>
      </c>
      <c r="J2668" s="9">
        <v>0</v>
      </c>
      <c r="K2668" s="9">
        <v>0</v>
      </c>
      <c r="L2668" s="5">
        <f t="shared" si="123"/>
        <v>0</v>
      </c>
      <c r="M2668" s="5">
        <f t="shared" si="124"/>
        <v>0</v>
      </c>
      <c r="N2668" s="31">
        <f t="shared" si="125"/>
        <v>1</v>
      </c>
    </row>
    <row r="2669" spans="1:14">
      <c r="A2669" s="19" t="s">
        <v>59</v>
      </c>
      <c r="B2669" s="20" t="s">
        <v>23</v>
      </c>
      <c r="C2669" s="21" t="s">
        <v>10</v>
      </c>
      <c r="D2669" s="19" t="s">
        <v>25</v>
      </c>
      <c r="E2669" s="10">
        <v>5000000</v>
      </c>
      <c r="F2669" s="10">
        <v>0</v>
      </c>
      <c r="G2669" s="10">
        <v>0</v>
      </c>
      <c r="H2669" s="10">
        <v>5000000</v>
      </c>
      <c r="I2669" s="10">
        <v>0</v>
      </c>
      <c r="J2669" s="10">
        <v>0</v>
      </c>
      <c r="K2669" s="10">
        <v>0</v>
      </c>
      <c r="L2669" s="5">
        <f t="shared" si="123"/>
        <v>0</v>
      </c>
      <c r="M2669" s="5">
        <f t="shared" si="124"/>
        <v>0</v>
      </c>
      <c r="N2669" s="31">
        <f t="shared" si="125"/>
        <v>1</v>
      </c>
    </row>
    <row r="2670" spans="1:14" ht="20.100000000000001" customHeight="1">
      <c r="A2670" s="22" t="s">
        <v>399</v>
      </c>
      <c r="B2670" s="23"/>
      <c r="C2670" s="24"/>
      <c r="D2670" s="25"/>
      <c r="E2670" s="12">
        <f>SUM(E2:E2669)</f>
        <v>5254947315627.5</v>
      </c>
      <c r="F2670" s="12">
        <f t="shared" ref="F2670:K2670" si="126">SUM(F2:F2669)</f>
        <v>0</v>
      </c>
      <c r="G2670" s="12">
        <v>85596902463.172012</v>
      </c>
      <c r="H2670" s="12">
        <f t="shared" si="126"/>
        <v>23630979113.099995</v>
      </c>
      <c r="I2670" s="12">
        <f t="shared" si="126"/>
        <v>5145719434051.2266</v>
      </c>
      <c r="J2670" s="12">
        <f t="shared" si="126"/>
        <v>4480081922715.8291</v>
      </c>
      <c r="K2670" s="12">
        <f t="shared" si="126"/>
        <v>4479644587006.8291</v>
      </c>
      <c r="L2670" s="5">
        <f t="shared" si="123"/>
        <v>0.97921427656345006</v>
      </c>
      <c r="M2670" s="5">
        <f t="shared" si="124"/>
        <v>0.85254554491777179</v>
      </c>
      <c r="N2670" s="31">
        <f t="shared" si="125"/>
        <v>4.4969012425347581E-3</v>
      </c>
    </row>
    <row r="2671" spans="1:14" ht="22.5">
      <c r="A2671" s="26" t="s">
        <v>9</v>
      </c>
      <c r="B2671" s="27" t="s">
        <v>368</v>
      </c>
      <c r="C2671" s="28" t="s">
        <v>10</v>
      </c>
      <c r="D2671" s="26" t="s">
        <v>367</v>
      </c>
      <c r="E2671" s="11">
        <v>8000000</v>
      </c>
      <c r="F2671" s="11">
        <v>0</v>
      </c>
      <c r="G2671" s="11">
        <v>0</v>
      </c>
      <c r="H2671" s="11">
        <v>8000000</v>
      </c>
      <c r="I2671" s="11">
        <v>0</v>
      </c>
      <c r="J2671" s="11">
        <v>0</v>
      </c>
      <c r="K2671" s="11">
        <v>0</v>
      </c>
      <c r="L2671" s="5">
        <f t="shared" si="123"/>
        <v>0</v>
      </c>
      <c r="M2671" s="5">
        <f t="shared" si="124"/>
        <v>0</v>
      </c>
      <c r="N2671" s="31">
        <f t="shared" si="125"/>
        <v>1</v>
      </c>
    </row>
    <row r="2672" spans="1:14" ht="22.5">
      <c r="A2672" s="16" t="s">
        <v>9</v>
      </c>
      <c r="B2672" s="17" t="s">
        <v>237</v>
      </c>
      <c r="C2672" s="18" t="s">
        <v>10</v>
      </c>
      <c r="D2672" s="16" t="s">
        <v>236</v>
      </c>
      <c r="E2672" s="9">
        <v>1</v>
      </c>
      <c r="F2672" s="9">
        <v>0</v>
      </c>
      <c r="G2672" s="9">
        <v>0</v>
      </c>
      <c r="H2672" s="9">
        <v>1</v>
      </c>
      <c r="I2672" s="9">
        <v>0</v>
      </c>
      <c r="J2672" s="9">
        <v>0</v>
      </c>
      <c r="K2672" s="9">
        <v>0</v>
      </c>
      <c r="L2672" s="5">
        <f t="shared" si="123"/>
        <v>0</v>
      </c>
      <c r="M2672" s="5">
        <f t="shared" si="124"/>
        <v>0</v>
      </c>
      <c r="N2672" s="31">
        <f t="shared" si="125"/>
        <v>1</v>
      </c>
    </row>
    <row r="2673" spans="1:14" ht="22.5">
      <c r="A2673" s="16" t="s">
        <v>9</v>
      </c>
      <c r="B2673" s="17" t="s">
        <v>150</v>
      </c>
      <c r="C2673" s="18" t="s">
        <v>10</v>
      </c>
      <c r="D2673" s="16" t="s">
        <v>149</v>
      </c>
      <c r="E2673" s="9">
        <v>1015008981</v>
      </c>
      <c r="F2673" s="9">
        <v>0</v>
      </c>
      <c r="G2673" s="9">
        <v>0</v>
      </c>
      <c r="H2673" s="9">
        <v>1015008981</v>
      </c>
      <c r="I2673" s="9">
        <v>0</v>
      </c>
      <c r="J2673" s="9">
        <v>0</v>
      </c>
      <c r="K2673" s="9">
        <v>0</v>
      </c>
      <c r="L2673" s="5">
        <f t="shared" si="123"/>
        <v>0</v>
      </c>
      <c r="M2673" s="5">
        <f t="shared" si="124"/>
        <v>0</v>
      </c>
      <c r="N2673" s="31">
        <f t="shared" si="125"/>
        <v>1</v>
      </c>
    </row>
    <row r="2674" spans="1:14" ht="22.5">
      <c r="A2674" s="16" t="s">
        <v>9</v>
      </c>
      <c r="B2674" s="17" t="s">
        <v>134</v>
      </c>
      <c r="C2674" s="18" t="s">
        <v>10</v>
      </c>
      <c r="D2674" s="16" t="s">
        <v>87</v>
      </c>
      <c r="E2674" s="9">
        <v>220591362</v>
      </c>
      <c r="F2674" s="9">
        <v>0</v>
      </c>
      <c r="G2674" s="9">
        <v>0</v>
      </c>
      <c r="H2674" s="9">
        <v>220591362</v>
      </c>
      <c r="I2674" s="9">
        <v>0</v>
      </c>
      <c r="J2674" s="9">
        <v>0</v>
      </c>
      <c r="K2674" s="9">
        <v>0</v>
      </c>
      <c r="L2674" s="5">
        <f t="shared" si="123"/>
        <v>0</v>
      </c>
      <c r="M2674" s="5">
        <f t="shared" si="124"/>
        <v>0</v>
      </c>
      <c r="N2674" s="31">
        <f t="shared" si="125"/>
        <v>1</v>
      </c>
    </row>
    <row r="2675" spans="1:14" ht="22.5">
      <c r="A2675" s="16" t="s">
        <v>9</v>
      </c>
      <c r="B2675" s="17" t="s">
        <v>128</v>
      </c>
      <c r="C2675" s="18" t="s">
        <v>10</v>
      </c>
      <c r="D2675" s="16" t="s">
        <v>127</v>
      </c>
      <c r="E2675" s="9">
        <v>4036816</v>
      </c>
      <c r="F2675" s="9">
        <v>0</v>
      </c>
      <c r="G2675" s="9">
        <v>0</v>
      </c>
      <c r="H2675" s="9">
        <v>4036816</v>
      </c>
      <c r="I2675" s="9">
        <v>0</v>
      </c>
      <c r="J2675" s="9">
        <v>0</v>
      </c>
      <c r="K2675" s="9">
        <v>0</v>
      </c>
      <c r="L2675" s="5">
        <f t="shared" si="123"/>
        <v>0</v>
      </c>
      <c r="M2675" s="5">
        <f t="shared" si="124"/>
        <v>0</v>
      </c>
      <c r="N2675" s="31">
        <f t="shared" si="125"/>
        <v>1</v>
      </c>
    </row>
    <row r="2676" spans="1:14" ht="22.5">
      <c r="A2676" s="16" t="s">
        <v>9</v>
      </c>
      <c r="B2676" s="17" t="s">
        <v>124</v>
      </c>
      <c r="C2676" s="18" t="s">
        <v>12</v>
      </c>
      <c r="D2676" s="16" t="s">
        <v>123</v>
      </c>
      <c r="E2676" s="9">
        <v>659420724</v>
      </c>
      <c r="F2676" s="9">
        <v>0</v>
      </c>
      <c r="G2676" s="9">
        <v>0</v>
      </c>
      <c r="H2676" s="9">
        <v>659420724</v>
      </c>
      <c r="I2676" s="9">
        <v>0</v>
      </c>
      <c r="J2676" s="9">
        <v>0</v>
      </c>
      <c r="K2676" s="9">
        <v>0</v>
      </c>
      <c r="L2676" s="5">
        <f t="shared" si="123"/>
        <v>0</v>
      </c>
      <c r="M2676" s="5">
        <f t="shared" si="124"/>
        <v>0</v>
      </c>
      <c r="N2676" s="31">
        <f t="shared" si="125"/>
        <v>1</v>
      </c>
    </row>
    <row r="2677" spans="1:14" ht="22.5">
      <c r="A2677" s="16" t="s">
        <v>9</v>
      </c>
      <c r="B2677" s="17" t="s">
        <v>124</v>
      </c>
      <c r="C2677" s="18" t="s">
        <v>24</v>
      </c>
      <c r="D2677" s="16" t="s">
        <v>123</v>
      </c>
      <c r="E2677" s="9">
        <v>468843736</v>
      </c>
      <c r="F2677" s="9">
        <v>0</v>
      </c>
      <c r="G2677" s="9">
        <v>0</v>
      </c>
      <c r="H2677" s="9">
        <v>468843736</v>
      </c>
      <c r="I2677" s="9">
        <v>0</v>
      </c>
      <c r="J2677" s="9">
        <v>0</v>
      </c>
      <c r="K2677" s="9">
        <v>0</v>
      </c>
      <c r="L2677" s="5">
        <f t="shared" si="123"/>
        <v>0</v>
      </c>
      <c r="M2677" s="5">
        <f t="shared" si="124"/>
        <v>0</v>
      </c>
      <c r="N2677" s="31">
        <f t="shared" si="125"/>
        <v>1</v>
      </c>
    </row>
    <row r="2678" spans="1:14" ht="22.5">
      <c r="A2678" s="16" t="s">
        <v>9</v>
      </c>
      <c r="B2678" s="17" t="s">
        <v>122</v>
      </c>
      <c r="C2678" s="18" t="s">
        <v>24</v>
      </c>
      <c r="D2678" s="16" t="s">
        <v>121</v>
      </c>
      <c r="E2678" s="9">
        <v>1254500</v>
      </c>
      <c r="F2678" s="9">
        <v>0</v>
      </c>
      <c r="G2678" s="9">
        <v>0</v>
      </c>
      <c r="H2678" s="9">
        <v>1254500</v>
      </c>
      <c r="I2678" s="9">
        <v>0</v>
      </c>
      <c r="J2678" s="9">
        <v>0</v>
      </c>
      <c r="K2678" s="9">
        <v>0</v>
      </c>
      <c r="L2678" s="5">
        <f t="shared" si="123"/>
        <v>0</v>
      </c>
      <c r="M2678" s="5">
        <f t="shared" si="124"/>
        <v>0</v>
      </c>
      <c r="N2678" s="31">
        <f t="shared" si="125"/>
        <v>1</v>
      </c>
    </row>
    <row r="2679" spans="1:14" ht="22.5">
      <c r="A2679" s="16" t="s">
        <v>9</v>
      </c>
      <c r="B2679" s="17" t="s">
        <v>98</v>
      </c>
      <c r="C2679" s="18" t="s">
        <v>37</v>
      </c>
      <c r="D2679" s="16" t="s">
        <v>97</v>
      </c>
      <c r="E2679" s="9">
        <v>259616085</v>
      </c>
      <c r="F2679" s="9">
        <v>0</v>
      </c>
      <c r="G2679" s="9">
        <v>0</v>
      </c>
      <c r="H2679" s="9">
        <v>259616085</v>
      </c>
      <c r="I2679" s="9">
        <v>0</v>
      </c>
      <c r="J2679" s="9">
        <v>0</v>
      </c>
      <c r="K2679" s="9">
        <v>0</v>
      </c>
      <c r="L2679" s="5">
        <f t="shared" si="123"/>
        <v>0</v>
      </c>
      <c r="M2679" s="5">
        <f t="shared" si="124"/>
        <v>0</v>
      </c>
      <c r="N2679" s="31">
        <f t="shared" si="125"/>
        <v>1</v>
      </c>
    </row>
    <row r="2680" spans="1:14" ht="22.5">
      <c r="A2680" s="16" t="s">
        <v>9</v>
      </c>
      <c r="B2680" s="17" t="s">
        <v>94</v>
      </c>
      <c r="C2680" s="18" t="s">
        <v>37</v>
      </c>
      <c r="D2680" s="16" t="s">
        <v>93</v>
      </c>
      <c r="E2680" s="9">
        <v>10794189</v>
      </c>
      <c r="F2680" s="9">
        <v>0</v>
      </c>
      <c r="G2680" s="9">
        <v>0</v>
      </c>
      <c r="H2680" s="9">
        <v>10794189</v>
      </c>
      <c r="I2680" s="9">
        <v>0</v>
      </c>
      <c r="J2680" s="9">
        <v>0</v>
      </c>
      <c r="K2680" s="9">
        <v>0</v>
      </c>
      <c r="L2680" s="5">
        <f t="shared" si="123"/>
        <v>0</v>
      </c>
      <c r="M2680" s="5">
        <f t="shared" si="124"/>
        <v>0</v>
      </c>
      <c r="N2680" s="31">
        <f t="shared" si="125"/>
        <v>1</v>
      </c>
    </row>
    <row r="2681" spans="1:14" ht="22.5">
      <c r="A2681" s="16" t="s">
        <v>9</v>
      </c>
      <c r="B2681" s="17" t="s">
        <v>92</v>
      </c>
      <c r="C2681" s="18" t="s">
        <v>37</v>
      </c>
      <c r="D2681" s="16" t="s">
        <v>91</v>
      </c>
      <c r="E2681" s="9">
        <v>347698065</v>
      </c>
      <c r="F2681" s="9">
        <v>0</v>
      </c>
      <c r="G2681" s="9">
        <v>0</v>
      </c>
      <c r="H2681" s="9">
        <v>347698065</v>
      </c>
      <c r="I2681" s="9">
        <v>0</v>
      </c>
      <c r="J2681" s="9">
        <v>0</v>
      </c>
      <c r="K2681" s="9">
        <v>0</v>
      </c>
      <c r="L2681" s="5">
        <f t="shared" si="123"/>
        <v>0</v>
      </c>
      <c r="M2681" s="5">
        <f t="shared" si="124"/>
        <v>0</v>
      </c>
      <c r="N2681" s="31">
        <f t="shared" si="125"/>
        <v>1</v>
      </c>
    </row>
    <row r="2682" spans="1:14" ht="22.5">
      <c r="A2682" s="16" t="s">
        <v>9</v>
      </c>
      <c r="B2682" s="17" t="s">
        <v>126</v>
      </c>
      <c r="C2682" s="18" t="s">
        <v>37</v>
      </c>
      <c r="D2682" s="16" t="s">
        <v>87</v>
      </c>
      <c r="E2682" s="9">
        <v>10000</v>
      </c>
      <c r="F2682" s="9">
        <v>0</v>
      </c>
      <c r="G2682" s="9">
        <v>0</v>
      </c>
      <c r="H2682" s="9">
        <v>10000</v>
      </c>
      <c r="I2682" s="9">
        <v>0</v>
      </c>
      <c r="J2682" s="9">
        <v>0</v>
      </c>
      <c r="K2682" s="9">
        <v>0</v>
      </c>
      <c r="L2682" s="5">
        <f t="shared" si="123"/>
        <v>0</v>
      </c>
      <c r="M2682" s="5">
        <f t="shared" si="124"/>
        <v>0</v>
      </c>
      <c r="N2682" s="31">
        <f t="shared" si="125"/>
        <v>1</v>
      </c>
    </row>
    <row r="2683" spans="1:14" ht="22.5">
      <c r="A2683" s="16" t="s">
        <v>9</v>
      </c>
      <c r="B2683" s="17" t="s">
        <v>124</v>
      </c>
      <c r="C2683" s="18" t="s">
        <v>37</v>
      </c>
      <c r="D2683" s="16" t="s">
        <v>123</v>
      </c>
      <c r="E2683" s="9">
        <v>2657256061</v>
      </c>
      <c r="F2683" s="9">
        <v>0</v>
      </c>
      <c r="G2683" s="9">
        <v>0</v>
      </c>
      <c r="H2683" s="9">
        <v>2657256061</v>
      </c>
      <c r="I2683" s="9">
        <v>0</v>
      </c>
      <c r="J2683" s="9">
        <v>0</v>
      </c>
      <c r="K2683" s="9">
        <v>0</v>
      </c>
      <c r="L2683" s="5">
        <f t="shared" si="123"/>
        <v>0</v>
      </c>
      <c r="M2683" s="5">
        <f t="shared" si="124"/>
        <v>0</v>
      </c>
      <c r="N2683" s="31">
        <f t="shared" si="125"/>
        <v>1</v>
      </c>
    </row>
    <row r="2684" spans="1:14" ht="22.5">
      <c r="A2684" s="16" t="s">
        <v>9</v>
      </c>
      <c r="B2684" s="17" t="s">
        <v>106</v>
      </c>
      <c r="C2684" s="18" t="s">
        <v>37</v>
      </c>
      <c r="D2684" s="16" t="s">
        <v>105</v>
      </c>
      <c r="E2684" s="9">
        <v>35477507</v>
      </c>
      <c r="F2684" s="9">
        <v>0</v>
      </c>
      <c r="G2684" s="9">
        <v>0</v>
      </c>
      <c r="H2684" s="9">
        <v>35477507</v>
      </c>
      <c r="I2684" s="9">
        <v>0</v>
      </c>
      <c r="J2684" s="9">
        <v>0</v>
      </c>
      <c r="K2684" s="9">
        <v>0</v>
      </c>
      <c r="L2684" s="5">
        <f t="shared" si="123"/>
        <v>0</v>
      </c>
      <c r="M2684" s="5">
        <f t="shared" si="124"/>
        <v>0</v>
      </c>
      <c r="N2684" s="31">
        <f t="shared" si="125"/>
        <v>1</v>
      </c>
    </row>
    <row r="2685" spans="1:14" ht="33.75">
      <c r="A2685" s="16" t="s">
        <v>9</v>
      </c>
      <c r="B2685" s="17" t="s">
        <v>102</v>
      </c>
      <c r="C2685" s="18" t="s">
        <v>37</v>
      </c>
      <c r="D2685" s="16" t="s">
        <v>101</v>
      </c>
      <c r="E2685" s="9">
        <v>19892975</v>
      </c>
      <c r="F2685" s="9">
        <v>0</v>
      </c>
      <c r="G2685" s="9">
        <v>0</v>
      </c>
      <c r="H2685" s="9">
        <v>19892975</v>
      </c>
      <c r="I2685" s="9">
        <v>0</v>
      </c>
      <c r="J2685" s="9">
        <v>0</v>
      </c>
      <c r="K2685" s="9">
        <v>0</v>
      </c>
      <c r="L2685" s="5">
        <f t="shared" si="123"/>
        <v>0</v>
      </c>
      <c r="M2685" s="5">
        <f t="shared" si="124"/>
        <v>0</v>
      </c>
      <c r="N2685" s="31">
        <f t="shared" si="125"/>
        <v>1</v>
      </c>
    </row>
    <row r="2686" spans="1:14" ht="22.5">
      <c r="A2686" s="16" t="s">
        <v>9</v>
      </c>
      <c r="B2686" s="17" t="s">
        <v>124</v>
      </c>
      <c r="C2686" s="18" t="s">
        <v>30</v>
      </c>
      <c r="D2686" s="16" t="s">
        <v>123</v>
      </c>
      <c r="E2686" s="9">
        <v>188318</v>
      </c>
      <c r="F2686" s="9">
        <v>0</v>
      </c>
      <c r="G2686" s="9">
        <v>0</v>
      </c>
      <c r="H2686" s="9">
        <v>188318</v>
      </c>
      <c r="I2686" s="9">
        <v>0</v>
      </c>
      <c r="J2686" s="9">
        <v>0</v>
      </c>
      <c r="K2686" s="9">
        <v>0</v>
      </c>
      <c r="L2686" s="5">
        <f t="shared" si="123"/>
        <v>0</v>
      </c>
      <c r="M2686" s="5">
        <f t="shared" si="124"/>
        <v>0</v>
      </c>
      <c r="N2686" s="31">
        <f t="shared" si="125"/>
        <v>1</v>
      </c>
    </row>
    <row r="2687" spans="1:14" ht="22.5">
      <c r="A2687" s="16" t="s">
        <v>9</v>
      </c>
      <c r="B2687" s="17" t="s">
        <v>124</v>
      </c>
      <c r="C2687" s="18" t="s">
        <v>40</v>
      </c>
      <c r="D2687" s="16" t="s">
        <v>123</v>
      </c>
      <c r="E2687" s="9">
        <v>370689545</v>
      </c>
      <c r="F2687" s="9">
        <v>0</v>
      </c>
      <c r="G2687" s="9">
        <v>0</v>
      </c>
      <c r="H2687" s="9">
        <v>370689545</v>
      </c>
      <c r="I2687" s="9">
        <v>0</v>
      </c>
      <c r="J2687" s="9">
        <v>0</v>
      </c>
      <c r="K2687" s="9">
        <v>0</v>
      </c>
      <c r="L2687" s="5">
        <f t="shared" si="123"/>
        <v>0</v>
      </c>
      <c r="M2687" s="5">
        <f t="shared" si="124"/>
        <v>0</v>
      </c>
      <c r="N2687" s="31">
        <f t="shared" si="125"/>
        <v>1</v>
      </c>
    </row>
    <row r="2688" spans="1:14" ht="22.5">
      <c r="A2688" s="16" t="s">
        <v>9</v>
      </c>
      <c r="B2688" s="17" t="s">
        <v>98</v>
      </c>
      <c r="C2688" s="18" t="s">
        <v>10</v>
      </c>
      <c r="D2688" s="16" t="s">
        <v>97</v>
      </c>
      <c r="E2688" s="9">
        <v>44402104</v>
      </c>
      <c r="F2688" s="9">
        <v>0</v>
      </c>
      <c r="G2688" s="9">
        <v>0</v>
      </c>
      <c r="H2688" s="9">
        <v>44402104</v>
      </c>
      <c r="I2688" s="9">
        <v>0</v>
      </c>
      <c r="J2688" s="9">
        <v>0</v>
      </c>
      <c r="K2688" s="9">
        <v>0</v>
      </c>
      <c r="L2688" s="5">
        <f t="shared" si="123"/>
        <v>0</v>
      </c>
      <c r="M2688" s="5">
        <f t="shared" si="124"/>
        <v>0</v>
      </c>
      <c r="N2688" s="31">
        <f t="shared" si="125"/>
        <v>1</v>
      </c>
    </row>
    <row r="2689" spans="1:14" ht="22.5">
      <c r="A2689" s="16" t="s">
        <v>9</v>
      </c>
      <c r="B2689" s="17" t="s">
        <v>92</v>
      </c>
      <c r="C2689" s="18" t="s">
        <v>10</v>
      </c>
      <c r="D2689" s="16" t="s">
        <v>91</v>
      </c>
      <c r="E2689" s="9">
        <v>525638936</v>
      </c>
      <c r="F2689" s="9">
        <v>0</v>
      </c>
      <c r="G2689" s="9">
        <v>0</v>
      </c>
      <c r="H2689" s="9">
        <v>525638936</v>
      </c>
      <c r="I2689" s="9">
        <v>0</v>
      </c>
      <c r="J2689" s="9">
        <v>0</v>
      </c>
      <c r="K2689" s="9">
        <v>0</v>
      </c>
      <c r="L2689" s="5">
        <f t="shared" si="123"/>
        <v>0</v>
      </c>
      <c r="M2689" s="5">
        <f t="shared" si="124"/>
        <v>0</v>
      </c>
      <c r="N2689" s="31">
        <f t="shared" si="125"/>
        <v>1</v>
      </c>
    </row>
    <row r="2690" spans="1:14" ht="33.75">
      <c r="A2690" s="16" t="s">
        <v>9</v>
      </c>
      <c r="B2690" s="17" t="s">
        <v>90</v>
      </c>
      <c r="C2690" s="18" t="s">
        <v>10</v>
      </c>
      <c r="D2690" s="16" t="s">
        <v>89</v>
      </c>
      <c r="E2690" s="9">
        <v>402154604</v>
      </c>
      <c r="F2690" s="9">
        <v>0</v>
      </c>
      <c r="G2690" s="9">
        <v>0</v>
      </c>
      <c r="H2690" s="9">
        <v>402154604</v>
      </c>
      <c r="I2690" s="9">
        <v>0</v>
      </c>
      <c r="J2690" s="9">
        <v>0</v>
      </c>
      <c r="K2690" s="9">
        <v>0</v>
      </c>
      <c r="L2690" s="5">
        <f t="shared" ref="L2690:L2716" si="127">I2690/E2690</f>
        <v>0</v>
      </c>
      <c r="M2690" s="5">
        <f t="shared" ref="M2690:M2716" si="128">J2690/E2690</f>
        <v>0</v>
      </c>
      <c r="N2690" s="31">
        <f t="shared" ref="N2690:N2716" si="129">H2690/E2690</f>
        <v>1</v>
      </c>
    </row>
    <row r="2691" spans="1:14" ht="22.5">
      <c r="A2691" s="16" t="s">
        <v>9</v>
      </c>
      <c r="B2691" s="17" t="s">
        <v>126</v>
      </c>
      <c r="C2691" s="18" t="s">
        <v>10</v>
      </c>
      <c r="D2691" s="16" t="s">
        <v>87</v>
      </c>
      <c r="E2691" s="9">
        <v>25334941</v>
      </c>
      <c r="F2691" s="9">
        <v>0</v>
      </c>
      <c r="G2691" s="9">
        <v>0</v>
      </c>
      <c r="H2691" s="9">
        <v>25334941</v>
      </c>
      <c r="I2691" s="9">
        <v>0</v>
      </c>
      <c r="J2691" s="9">
        <v>0</v>
      </c>
      <c r="K2691" s="9">
        <v>0</v>
      </c>
      <c r="L2691" s="5">
        <f t="shared" si="127"/>
        <v>0</v>
      </c>
      <c r="M2691" s="5">
        <f t="shared" si="128"/>
        <v>0</v>
      </c>
      <c r="N2691" s="31">
        <f t="shared" si="129"/>
        <v>1</v>
      </c>
    </row>
    <row r="2692" spans="1:14" ht="22.5">
      <c r="A2692" s="16" t="s">
        <v>9</v>
      </c>
      <c r="B2692" s="17" t="s">
        <v>125</v>
      </c>
      <c r="C2692" s="18" t="s">
        <v>10</v>
      </c>
      <c r="D2692" s="16" t="s">
        <v>85</v>
      </c>
      <c r="E2692" s="9">
        <v>2471514</v>
      </c>
      <c r="F2692" s="9">
        <v>0</v>
      </c>
      <c r="G2692" s="9">
        <v>0</v>
      </c>
      <c r="H2692" s="9">
        <v>2471514</v>
      </c>
      <c r="I2692" s="9">
        <v>0</v>
      </c>
      <c r="J2692" s="9">
        <v>0</v>
      </c>
      <c r="K2692" s="9">
        <v>0</v>
      </c>
      <c r="L2692" s="5">
        <f t="shared" si="127"/>
        <v>0</v>
      </c>
      <c r="M2692" s="5">
        <f t="shared" si="128"/>
        <v>0</v>
      </c>
      <c r="N2692" s="31">
        <f t="shared" si="129"/>
        <v>1</v>
      </c>
    </row>
    <row r="2693" spans="1:14" ht="22.5">
      <c r="A2693" s="16" t="s">
        <v>9</v>
      </c>
      <c r="B2693" s="17" t="s">
        <v>124</v>
      </c>
      <c r="C2693" s="18" t="s">
        <v>10</v>
      </c>
      <c r="D2693" s="16" t="s">
        <v>123</v>
      </c>
      <c r="E2693" s="9">
        <v>400136300</v>
      </c>
      <c r="F2693" s="9">
        <v>0</v>
      </c>
      <c r="G2693" s="9">
        <v>0</v>
      </c>
      <c r="H2693" s="9">
        <v>400136300</v>
      </c>
      <c r="I2693" s="9">
        <v>0</v>
      </c>
      <c r="J2693" s="9">
        <v>0</v>
      </c>
      <c r="K2693" s="9">
        <v>0</v>
      </c>
      <c r="L2693" s="5">
        <f t="shared" si="127"/>
        <v>0</v>
      </c>
      <c r="M2693" s="5">
        <f t="shared" si="128"/>
        <v>0</v>
      </c>
      <c r="N2693" s="31">
        <f t="shared" si="129"/>
        <v>1</v>
      </c>
    </row>
    <row r="2694" spans="1:14" ht="22.5">
      <c r="A2694" s="16" t="s">
        <v>9</v>
      </c>
      <c r="B2694" s="17" t="s">
        <v>122</v>
      </c>
      <c r="C2694" s="18" t="s">
        <v>10</v>
      </c>
      <c r="D2694" s="16" t="s">
        <v>121</v>
      </c>
      <c r="E2694" s="9">
        <v>4068472</v>
      </c>
      <c r="F2694" s="9">
        <v>0</v>
      </c>
      <c r="G2694" s="9">
        <v>0</v>
      </c>
      <c r="H2694" s="9">
        <v>4068472</v>
      </c>
      <c r="I2694" s="9">
        <v>0</v>
      </c>
      <c r="J2694" s="9">
        <v>0</v>
      </c>
      <c r="K2694" s="9">
        <v>0</v>
      </c>
      <c r="L2694" s="5">
        <f t="shared" si="127"/>
        <v>0</v>
      </c>
      <c r="M2694" s="5">
        <f t="shared" si="128"/>
        <v>0</v>
      </c>
      <c r="N2694" s="31">
        <f t="shared" si="129"/>
        <v>1</v>
      </c>
    </row>
    <row r="2695" spans="1:14" ht="22.5">
      <c r="A2695" s="16" t="s">
        <v>9</v>
      </c>
      <c r="B2695" s="17" t="s">
        <v>120</v>
      </c>
      <c r="C2695" s="18" t="s">
        <v>10</v>
      </c>
      <c r="D2695" s="16" t="s">
        <v>119</v>
      </c>
      <c r="E2695" s="9">
        <v>22302130</v>
      </c>
      <c r="F2695" s="9">
        <v>0</v>
      </c>
      <c r="G2695" s="9">
        <v>0</v>
      </c>
      <c r="H2695" s="9">
        <v>22302130</v>
      </c>
      <c r="I2695" s="9">
        <v>0</v>
      </c>
      <c r="J2695" s="9">
        <v>0</v>
      </c>
      <c r="K2695" s="9">
        <v>0</v>
      </c>
      <c r="L2695" s="5">
        <f t="shared" si="127"/>
        <v>0</v>
      </c>
      <c r="M2695" s="5">
        <f t="shared" si="128"/>
        <v>0</v>
      </c>
      <c r="N2695" s="31">
        <f t="shared" si="129"/>
        <v>1</v>
      </c>
    </row>
    <row r="2696" spans="1:14" ht="22.5">
      <c r="A2696" s="16" t="s">
        <v>9</v>
      </c>
      <c r="B2696" s="17" t="s">
        <v>233</v>
      </c>
      <c r="C2696" s="18" t="s">
        <v>10</v>
      </c>
      <c r="D2696" s="16" t="s">
        <v>232</v>
      </c>
      <c r="E2696" s="9">
        <v>7045406</v>
      </c>
      <c r="F2696" s="9">
        <v>0</v>
      </c>
      <c r="G2696" s="9">
        <v>0</v>
      </c>
      <c r="H2696" s="9">
        <v>7045406</v>
      </c>
      <c r="I2696" s="9">
        <v>0</v>
      </c>
      <c r="J2696" s="9">
        <v>0</v>
      </c>
      <c r="K2696" s="9">
        <v>0</v>
      </c>
      <c r="L2696" s="5">
        <f t="shared" si="127"/>
        <v>0</v>
      </c>
      <c r="M2696" s="5">
        <f t="shared" si="128"/>
        <v>0</v>
      </c>
      <c r="N2696" s="31">
        <f t="shared" si="129"/>
        <v>1</v>
      </c>
    </row>
    <row r="2697" spans="1:14" ht="22.5">
      <c r="A2697" s="16" t="s">
        <v>9</v>
      </c>
      <c r="B2697" s="17" t="s">
        <v>106</v>
      </c>
      <c r="C2697" s="18" t="s">
        <v>10</v>
      </c>
      <c r="D2697" s="16" t="s">
        <v>105</v>
      </c>
      <c r="E2697" s="9">
        <v>14468647</v>
      </c>
      <c r="F2697" s="9">
        <v>0</v>
      </c>
      <c r="G2697" s="9">
        <v>0</v>
      </c>
      <c r="H2697" s="9">
        <v>14468647</v>
      </c>
      <c r="I2697" s="9">
        <v>0</v>
      </c>
      <c r="J2697" s="9">
        <v>0</v>
      </c>
      <c r="K2697" s="9">
        <v>0</v>
      </c>
      <c r="L2697" s="5">
        <f t="shared" si="127"/>
        <v>0</v>
      </c>
      <c r="M2697" s="5">
        <f t="shared" si="128"/>
        <v>0</v>
      </c>
      <c r="N2697" s="31">
        <f t="shared" si="129"/>
        <v>1</v>
      </c>
    </row>
    <row r="2698" spans="1:14" ht="33.75">
      <c r="A2698" s="16" t="s">
        <v>9</v>
      </c>
      <c r="B2698" s="17" t="s">
        <v>102</v>
      </c>
      <c r="C2698" s="18" t="s">
        <v>10</v>
      </c>
      <c r="D2698" s="16" t="s">
        <v>101</v>
      </c>
      <c r="E2698" s="9">
        <v>910446</v>
      </c>
      <c r="F2698" s="9">
        <v>0</v>
      </c>
      <c r="G2698" s="9">
        <v>0</v>
      </c>
      <c r="H2698" s="9">
        <v>910446</v>
      </c>
      <c r="I2698" s="9">
        <v>0</v>
      </c>
      <c r="J2698" s="9">
        <v>0</v>
      </c>
      <c r="K2698" s="9">
        <v>0</v>
      </c>
      <c r="L2698" s="5">
        <f t="shared" si="127"/>
        <v>0</v>
      </c>
      <c r="M2698" s="5">
        <f t="shared" si="128"/>
        <v>0</v>
      </c>
      <c r="N2698" s="31">
        <f t="shared" si="129"/>
        <v>1</v>
      </c>
    </row>
    <row r="2699" spans="1:14" ht="22.5">
      <c r="A2699" s="16" t="s">
        <v>9</v>
      </c>
      <c r="B2699" s="17" t="s">
        <v>100</v>
      </c>
      <c r="C2699" s="18" t="s">
        <v>10</v>
      </c>
      <c r="D2699" s="16" t="s">
        <v>99</v>
      </c>
      <c r="E2699" s="9">
        <v>24413828</v>
      </c>
      <c r="F2699" s="9">
        <v>0</v>
      </c>
      <c r="G2699" s="9">
        <v>0</v>
      </c>
      <c r="H2699" s="9">
        <v>24413828</v>
      </c>
      <c r="I2699" s="9">
        <v>0</v>
      </c>
      <c r="J2699" s="9">
        <v>0</v>
      </c>
      <c r="K2699" s="9">
        <v>0</v>
      </c>
      <c r="L2699" s="5">
        <f t="shared" si="127"/>
        <v>0</v>
      </c>
      <c r="M2699" s="5">
        <f t="shared" si="128"/>
        <v>0</v>
      </c>
      <c r="N2699" s="31">
        <f t="shared" si="129"/>
        <v>1</v>
      </c>
    </row>
    <row r="2700" spans="1:14" ht="22.5">
      <c r="A2700" s="16" t="s">
        <v>9</v>
      </c>
      <c r="B2700" s="17" t="s">
        <v>11</v>
      </c>
      <c r="C2700" s="18" t="s">
        <v>10</v>
      </c>
      <c r="D2700" s="16" t="s">
        <v>13</v>
      </c>
      <c r="E2700" s="9">
        <v>1000000000</v>
      </c>
      <c r="F2700" s="9">
        <v>1000000000</v>
      </c>
      <c r="G2700" s="9">
        <v>0</v>
      </c>
      <c r="H2700" s="9">
        <v>0</v>
      </c>
      <c r="I2700" s="9">
        <v>0</v>
      </c>
      <c r="J2700" s="9">
        <v>0</v>
      </c>
      <c r="K2700" s="9">
        <v>0</v>
      </c>
      <c r="L2700" s="5">
        <f t="shared" si="127"/>
        <v>0</v>
      </c>
      <c r="M2700" s="5">
        <f t="shared" si="128"/>
        <v>0</v>
      </c>
      <c r="N2700" s="31">
        <f t="shared" si="129"/>
        <v>0</v>
      </c>
    </row>
    <row r="2701" spans="1:14" ht="22.5">
      <c r="A2701" s="16" t="s">
        <v>9</v>
      </c>
      <c r="B2701" s="17" t="s">
        <v>18</v>
      </c>
      <c r="C2701" s="18" t="s">
        <v>10</v>
      </c>
      <c r="D2701" s="16" t="s">
        <v>15</v>
      </c>
      <c r="E2701" s="9">
        <v>2011991</v>
      </c>
      <c r="F2701" s="9">
        <v>0</v>
      </c>
      <c r="G2701" s="9">
        <v>0</v>
      </c>
      <c r="H2701" s="9">
        <v>2011991</v>
      </c>
      <c r="I2701" s="9">
        <v>0</v>
      </c>
      <c r="J2701" s="9">
        <v>0</v>
      </c>
      <c r="K2701" s="9">
        <v>0</v>
      </c>
      <c r="L2701" s="5">
        <f t="shared" si="127"/>
        <v>0</v>
      </c>
      <c r="M2701" s="5">
        <f t="shared" si="128"/>
        <v>0</v>
      </c>
      <c r="N2701" s="31">
        <f t="shared" si="129"/>
        <v>1</v>
      </c>
    </row>
    <row r="2702" spans="1:14" ht="22.5">
      <c r="A2702" s="16" t="s">
        <v>9</v>
      </c>
      <c r="B2702" s="17" t="s">
        <v>16</v>
      </c>
      <c r="C2702" s="18" t="s">
        <v>10</v>
      </c>
      <c r="D2702" s="16" t="s">
        <v>17</v>
      </c>
      <c r="E2702" s="9">
        <v>764000000</v>
      </c>
      <c r="F2702" s="9">
        <v>0</v>
      </c>
      <c r="G2702" s="9">
        <v>0</v>
      </c>
      <c r="H2702" s="9">
        <v>764000000</v>
      </c>
      <c r="I2702" s="9">
        <v>0</v>
      </c>
      <c r="J2702" s="9">
        <v>0</v>
      </c>
      <c r="K2702" s="9">
        <v>0</v>
      </c>
      <c r="L2702" s="5">
        <f t="shared" si="127"/>
        <v>0</v>
      </c>
      <c r="M2702" s="5">
        <f t="shared" si="128"/>
        <v>0</v>
      </c>
      <c r="N2702" s="31">
        <f t="shared" si="129"/>
        <v>1</v>
      </c>
    </row>
    <row r="2703" spans="1:14" ht="22.5">
      <c r="A2703" s="16" t="s">
        <v>9</v>
      </c>
      <c r="B2703" s="17" t="s">
        <v>19</v>
      </c>
      <c r="C2703" s="18" t="s">
        <v>10</v>
      </c>
      <c r="D2703" s="16" t="s">
        <v>20</v>
      </c>
      <c r="E2703" s="9">
        <v>58900024</v>
      </c>
      <c r="F2703" s="9">
        <v>0</v>
      </c>
      <c r="G2703" s="9">
        <v>58900024</v>
      </c>
      <c r="H2703" s="9">
        <v>0</v>
      </c>
      <c r="I2703" s="9">
        <v>0</v>
      </c>
      <c r="J2703" s="9">
        <v>0</v>
      </c>
      <c r="K2703" s="9">
        <v>0</v>
      </c>
      <c r="L2703" s="5">
        <f t="shared" si="127"/>
        <v>0</v>
      </c>
      <c r="M2703" s="5">
        <f t="shared" si="128"/>
        <v>0</v>
      </c>
      <c r="N2703" s="31">
        <f t="shared" si="129"/>
        <v>0</v>
      </c>
    </row>
    <row r="2704" spans="1:14" ht="22.5">
      <c r="A2704" s="16" t="s">
        <v>9</v>
      </c>
      <c r="B2704" s="17" t="s">
        <v>26</v>
      </c>
      <c r="C2704" s="18" t="s">
        <v>10</v>
      </c>
      <c r="D2704" s="16" t="s">
        <v>27</v>
      </c>
      <c r="E2704" s="9">
        <v>3113870122</v>
      </c>
      <c r="F2704" s="9">
        <v>0</v>
      </c>
      <c r="G2704" s="9">
        <v>0</v>
      </c>
      <c r="H2704" s="9">
        <v>3113870122</v>
      </c>
      <c r="I2704" s="9">
        <v>0</v>
      </c>
      <c r="J2704" s="9">
        <v>0</v>
      </c>
      <c r="K2704" s="9">
        <v>0</v>
      </c>
      <c r="L2704" s="5">
        <f t="shared" si="127"/>
        <v>0</v>
      </c>
      <c r="M2704" s="5">
        <f t="shared" si="128"/>
        <v>0</v>
      </c>
      <c r="N2704" s="31">
        <f t="shared" si="129"/>
        <v>1</v>
      </c>
    </row>
    <row r="2705" spans="1:14" ht="22.5">
      <c r="A2705" s="16" t="s">
        <v>9</v>
      </c>
      <c r="B2705" s="17" t="s">
        <v>28</v>
      </c>
      <c r="C2705" s="18" t="s">
        <v>10</v>
      </c>
      <c r="D2705" s="16" t="s">
        <v>29</v>
      </c>
      <c r="E2705" s="9">
        <v>151830248</v>
      </c>
      <c r="F2705" s="9">
        <v>0</v>
      </c>
      <c r="G2705" s="9">
        <v>0</v>
      </c>
      <c r="H2705" s="9">
        <v>151830248</v>
      </c>
      <c r="I2705" s="9">
        <v>0</v>
      </c>
      <c r="J2705" s="9">
        <v>0</v>
      </c>
      <c r="K2705" s="9">
        <v>0</v>
      </c>
      <c r="L2705" s="5">
        <f t="shared" si="127"/>
        <v>0</v>
      </c>
      <c r="M2705" s="5">
        <f t="shared" si="128"/>
        <v>0</v>
      </c>
      <c r="N2705" s="31">
        <f t="shared" si="129"/>
        <v>1</v>
      </c>
    </row>
    <row r="2706" spans="1:14" ht="45">
      <c r="A2706" s="16" t="s">
        <v>9</v>
      </c>
      <c r="B2706" s="17" t="s">
        <v>33</v>
      </c>
      <c r="C2706" s="18" t="s">
        <v>10</v>
      </c>
      <c r="D2706" s="16" t="s">
        <v>34</v>
      </c>
      <c r="E2706" s="9">
        <v>910669834</v>
      </c>
      <c r="F2706" s="9">
        <v>0</v>
      </c>
      <c r="G2706" s="9">
        <v>910669834.00001526</v>
      </c>
      <c r="H2706" s="9">
        <v>-1.52587890625E-5</v>
      </c>
      <c r="I2706" s="9">
        <v>0</v>
      </c>
      <c r="J2706" s="9">
        <v>0</v>
      </c>
      <c r="K2706" s="9">
        <v>0</v>
      </c>
      <c r="L2706" s="5">
        <f t="shared" si="127"/>
        <v>0</v>
      </c>
      <c r="M2706" s="5">
        <f t="shared" si="128"/>
        <v>0</v>
      </c>
      <c r="N2706" s="31">
        <f t="shared" si="129"/>
        <v>-1.6755566609116426E-14</v>
      </c>
    </row>
    <row r="2707" spans="1:14" ht="33.75">
      <c r="A2707" s="16" t="s">
        <v>9</v>
      </c>
      <c r="B2707" s="17" t="s">
        <v>35</v>
      </c>
      <c r="C2707" s="18" t="s">
        <v>10</v>
      </c>
      <c r="D2707" s="16" t="s">
        <v>36</v>
      </c>
      <c r="E2707" s="9">
        <v>1757520388</v>
      </c>
      <c r="F2707" s="9">
        <v>0</v>
      </c>
      <c r="G2707" s="9">
        <v>1757520388.0000153</v>
      </c>
      <c r="H2707" s="9">
        <v>-1.52587890625E-5</v>
      </c>
      <c r="I2707" s="9">
        <v>0</v>
      </c>
      <c r="J2707" s="9">
        <v>0</v>
      </c>
      <c r="K2707" s="9">
        <v>0</v>
      </c>
      <c r="L2707" s="5">
        <f t="shared" si="127"/>
        <v>0</v>
      </c>
      <c r="M2707" s="5">
        <f t="shared" si="128"/>
        <v>0</v>
      </c>
      <c r="N2707" s="31">
        <f t="shared" si="129"/>
        <v>-8.681998323708778E-15</v>
      </c>
    </row>
    <row r="2708" spans="1:14" ht="33.75">
      <c r="A2708" s="16" t="s">
        <v>9</v>
      </c>
      <c r="B2708" s="17" t="s">
        <v>45</v>
      </c>
      <c r="C2708" s="18" t="s">
        <v>37</v>
      </c>
      <c r="D2708" s="16" t="s">
        <v>46</v>
      </c>
      <c r="E2708" s="9">
        <v>2497648932</v>
      </c>
      <c r="F2708" s="9">
        <v>0</v>
      </c>
      <c r="G2708" s="9">
        <v>2497648932</v>
      </c>
      <c r="H2708" s="9">
        <v>0</v>
      </c>
      <c r="I2708" s="9">
        <v>0</v>
      </c>
      <c r="J2708" s="9">
        <v>0</v>
      </c>
      <c r="K2708" s="9">
        <v>0</v>
      </c>
      <c r="L2708" s="5">
        <f t="shared" si="127"/>
        <v>0</v>
      </c>
      <c r="M2708" s="5">
        <f t="shared" si="128"/>
        <v>0</v>
      </c>
      <c r="N2708" s="31">
        <f t="shared" si="129"/>
        <v>0</v>
      </c>
    </row>
    <row r="2709" spans="1:14" ht="33.75">
      <c r="A2709" s="16" t="s">
        <v>9</v>
      </c>
      <c r="B2709" s="17" t="s">
        <v>45</v>
      </c>
      <c r="C2709" s="18" t="s">
        <v>10</v>
      </c>
      <c r="D2709" s="16" t="s">
        <v>46</v>
      </c>
      <c r="E2709" s="9">
        <v>569480465.5</v>
      </c>
      <c r="F2709" s="9">
        <v>0</v>
      </c>
      <c r="G2709" s="9">
        <v>0</v>
      </c>
      <c r="H2709" s="9">
        <v>569480465.5</v>
      </c>
      <c r="I2709" s="9">
        <v>0</v>
      </c>
      <c r="J2709" s="9">
        <v>0</v>
      </c>
      <c r="K2709" s="9">
        <v>0</v>
      </c>
      <c r="L2709" s="5">
        <f t="shared" si="127"/>
        <v>0</v>
      </c>
      <c r="M2709" s="5">
        <f t="shared" si="128"/>
        <v>0</v>
      </c>
      <c r="N2709" s="31">
        <f t="shared" si="129"/>
        <v>1</v>
      </c>
    </row>
    <row r="2710" spans="1:14" ht="22.5">
      <c r="A2710" s="16" t="s">
        <v>9</v>
      </c>
      <c r="B2710" s="17" t="s">
        <v>38</v>
      </c>
      <c r="C2710" s="18" t="s">
        <v>10</v>
      </c>
      <c r="D2710" s="16" t="s">
        <v>39</v>
      </c>
      <c r="E2710" s="9">
        <v>1302849022</v>
      </c>
      <c r="F2710" s="9">
        <v>0</v>
      </c>
      <c r="G2710" s="9">
        <v>1302849022</v>
      </c>
      <c r="H2710" s="9">
        <v>0</v>
      </c>
      <c r="I2710" s="9">
        <v>0</v>
      </c>
      <c r="J2710" s="9">
        <v>0</v>
      </c>
      <c r="K2710" s="9">
        <v>0</v>
      </c>
      <c r="L2710" s="5">
        <f t="shared" si="127"/>
        <v>0</v>
      </c>
      <c r="M2710" s="5">
        <f t="shared" si="128"/>
        <v>0</v>
      </c>
      <c r="N2710" s="31">
        <f t="shared" si="129"/>
        <v>0</v>
      </c>
    </row>
    <row r="2711" spans="1:14" ht="22.5">
      <c r="A2711" s="16" t="s">
        <v>9</v>
      </c>
      <c r="B2711" s="17" t="s">
        <v>41</v>
      </c>
      <c r="C2711" s="18" t="s">
        <v>37</v>
      </c>
      <c r="D2711" s="16" t="s">
        <v>42</v>
      </c>
      <c r="E2711" s="9">
        <v>6183141</v>
      </c>
      <c r="F2711" s="9">
        <v>0</v>
      </c>
      <c r="G2711" s="9">
        <v>6183141</v>
      </c>
      <c r="H2711" s="9">
        <v>0</v>
      </c>
      <c r="I2711" s="9">
        <v>0</v>
      </c>
      <c r="J2711" s="9">
        <v>0</v>
      </c>
      <c r="K2711" s="9">
        <v>0</v>
      </c>
      <c r="L2711" s="5">
        <f t="shared" si="127"/>
        <v>0</v>
      </c>
      <c r="M2711" s="5">
        <f t="shared" si="128"/>
        <v>0</v>
      </c>
      <c r="N2711" s="31">
        <f t="shared" si="129"/>
        <v>0</v>
      </c>
    </row>
    <row r="2712" spans="1:14" ht="33.75">
      <c r="A2712" s="16" t="s">
        <v>9</v>
      </c>
      <c r="B2712" s="17" t="s">
        <v>43</v>
      </c>
      <c r="C2712" s="18" t="s">
        <v>37</v>
      </c>
      <c r="D2712" s="16" t="s">
        <v>44</v>
      </c>
      <c r="E2712" s="9">
        <v>17514867434</v>
      </c>
      <c r="F2712" s="9">
        <v>0</v>
      </c>
      <c r="G2712" s="9">
        <v>12514867434</v>
      </c>
      <c r="H2712" s="9">
        <v>5000000000</v>
      </c>
      <c r="I2712" s="9">
        <v>0</v>
      </c>
      <c r="J2712" s="9">
        <v>0</v>
      </c>
      <c r="K2712" s="9">
        <v>0</v>
      </c>
      <c r="L2712" s="5">
        <f t="shared" si="127"/>
        <v>0</v>
      </c>
      <c r="M2712" s="5">
        <f t="shared" si="128"/>
        <v>0</v>
      </c>
      <c r="N2712" s="31">
        <f t="shared" si="129"/>
        <v>0.28547175814154097</v>
      </c>
    </row>
    <row r="2713" spans="1:14" ht="33.75">
      <c r="A2713" s="16" t="s">
        <v>9</v>
      </c>
      <c r="B2713" s="17" t="s">
        <v>43</v>
      </c>
      <c r="C2713" s="18" t="s">
        <v>10</v>
      </c>
      <c r="D2713" s="16" t="s">
        <v>44</v>
      </c>
      <c r="E2713" s="9">
        <v>10592032957</v>
      </c>
      <c r="F2713" s="9">
        <v>0</v>
      </c>
      <c r="G2713" s="9">
        <v>10592032957</v>
      </c>
      <c r="H2713" s="9">
        <v>0</v>
      </c>
      <c r="I2713" s="9">
        <v>0</v>
      </c>
      <c r="J2713" s="9">
        <v>0</v>
      </c>
      <c r="K2713" s="9">
        <v>0</v>
      </c>
      <c r="L2713" s="5">
        <f t="shared" si="127"/>
        <v>0</v>
      </c>
      <c r="M2713" s="5">
        <f t="shared" si="128"/>
        <v>0</v>
      </c>
      <c r="N2713" s="31">
        <f t="shared" si="129"/>
        <v>0</v>
      </c>
    </row>
    <row r="2714" spans="1:14" ht="45">
      <c r="A2714" s="19" t="s">
        <v>9</v>
      </c>
      <c r="B2714" s="20" t="s">
        <v>47</v>
      </c>
      <c r="C2714" s="21" t="s">
        <v>24</v>
      </c>
      <c r="D2714" s="19" t="s">
        <v>48</v>
      </c>
      <c r="E2714" s="10">
        <v>873488349</v>
      </c>
      <c r="F2714" s="10">
        <v>0</v>
      </c>
      <c r="G2714" s="10">
        <v>873488349</v>
      </c>
      <c r="H2714" s="10">
        <v>0</v>
      </c>
      <c r="I2714" s="10">
        <v>0</v>
      </c>
      <c r="J2714" s="10">
        <v>0</v>
      </c>
      <c r="K2714" s="10">
        <v>0</v>
      </c>
      <c r="L2714" s="5">
        <f t="shared" si="127"/>
        <v>0</v>
      </c>
      <c r="M2714" s="5">
        <f t="shared" si="128"/>
        <v>0</v>
      </c>
      <c r="N2714" s="31">
        <f t="shared" si="129"/>
        <v>0</v>
      </c>
    </row>
    <row r="2715" spans="1:14" ht="20.100000000000001" customHeight="1">
      <c r="A2715" s="32" t="s">
        <v>400</v>
      </c>
      <c r="B2715" s="33"/>
      <c r="C2715" s="33"/>
      <c r="D2715" s="34"/>
      <c r="E2715" s="35">
        <f>SUM(E2671:E2714)</f>
        <v>48667479100.5</v>
      </c>
      <c r="F2715" s="35">
        <f t="shared" ref="F2715:K2715" si="130">SUM(F2671:F2714)</f>
        <v>1000000000</v>
      </c>
      <c r="G2715" s="35">
        <f t="shared" si="130"/>
        <v>30514160081.000031</v>
      </c>
      <c r="H2715" s="35">
        <f t="shared" si="130"/>
        <v>17153319019.499969</v>
      </c>
      <c r="I2715" s="35">
        <f t="shared" si="130"/>
        <v>0</v>
      </c>
      <c r="J2715" s="35">
        <f t="shared" si="130"/>
        <v>0</v>
      </c>
      <c r="K2715" s="35">
        <f t="shared" si="130"/>
        <v>0</v>
      </c>
      <c r="L2715" s="36">
        <f t="shared" si="127"/>
        <v>0</v>
      </c>
      <c r="M2715" s="36">
        <f t="shared" si="128"/>
        <v>0</v>
      </c>
      <c r="N2715" s="36">
        <f t="shared" si="129"/>
        <v>0.35245957539895956</v>
      </c>
    </row>
    <row r="2716" spans="1:14" ht="20.100000000000001" customHeight="1">
      <c r="A2716" s="32" t="s">
        <v>401</v>
      </c>
      <c r="B2716" s="33"/>
      <c r="C2716" s="33"/>
      <c r="D2716" s="34"/>
      <c r="E2716" s="35">
        <f>E2670+E2715</f>
        <v>5303614794728</v>
      </c>
      <c r="F2716" s="35">
        <f t="shared" ref="F2716:K2716" si="131">F2670+F2715</f>
        <v>1000000000</v>
      </c>
      <c r="G2716" s="35">
        <f t="shared" si="131"/>
        <v>116111062544.17204</v>
      </c>
      <c r="H2716" s="35">
        <f t="shared" si="131"/>
        <v>40784298132.59996</v>
      </c>
      <c r="I2716" s="35">
        <f t="shared" si="131"/>
        <v>5145719434051.2266</v>
      </c>
      <c r="J2716" s="35">
        <f t="shared" si="131"/>
        <v>4480081922715.8291</v>
      </c>
      <c r="K2716" s="35">
        <f t="shared" si="131"/>
        <v>4479644587006.8291</v>
      </c>
      <c r="L2716" s="36">
        <f t="shared" si="127"/>
        <v>0.9702287276154129</v>
      </c>
      <c r="M2716" s="36">
        <f t="shared" si="128"/>
        <v>0.84472234430924453</v>
      </c>
      <c r="N2716" s="37">
        <f t="shared" si="129"/>
        <v>7.6899057927700826E-3</v>
      </c>
    </row>
    <row r="2717" spans="1:14">
      <c r="E2717" s="1"/>
      <c r="F2717" s="1"/>
      <c r="G2717" s="1"/>
      <c r="H2717" s="1"/>
      <c r="I2717" s="1"/>
      <c r="J2717" s="1"/>
      <c r="K2717" s="1"/>
    </row>
    <row r="2718" spans="1:14">
      <c r="E2718" s="1"/>
      <c r="F2718" s="1"/>
      <c r="G2718" s="1"/>
      <c r="H2718" s="1"/>
      <c r="I2718" s="1"/>
      <c r="J2718" s="1"/>
      <c r="K2718" s="1"/>
      <c r="L2718" s="2"/>
      <c r="M2718" s="2"/>
      <c r="N2718" s="40"/>
    </row>
    <row r="2719" spans="1:14">
      <c r="D2719" s="3"/>
      <c r="E2719" s="1"/>
      <c r="F2719" s="38"/>
      <c r="G2719" s="2"/>
      <c r="H2719" s="2"/>
      <c r="I2719" s="2"/>
      <c r="J2719" s="2"/>
      <c r="K2719" s="2"/>
      <c r="L2719" s="2"/>
      <c r="M2719" s="2"/>
      <c r="N2719" s="41"/>
    </row>
    <row r="2720" spans="1:14">
      <c r="D2720" s="3"/>
      <c r="E2720" s="1"/>
      <c r="F2720" s="38"/>
      <c r="G2720" s="2"/>
      <c r="H2720" s="2"/>
      <c r="I2720" s="2"/>
      <c r="J2720" s="2"/>
      <c r="K2720" s="2"/>
      <c r="L2720" s="2"/>
      <c r="M2720" s="2"/>
      <c r="N2720" s="41"/>
    </row>
    <row r="2721" spans="4:14">
      <c r="D2721" s="3"/>
      <c r="E2721" s="39"/>
      <c r="F2721" s="39"/>
      <c r="G2721" s="39"/>
      <c r="H2721" s="39"/>
      <c r="I2721" s="39"/>
      <c r="J2721" s="39"/>
      <c r="K2721" s="39"/>
      <c r="L2721" s="2"/>
      <c r="M2721" s="2"/>
      <c r="N2721" s="40"/>
    </row>
    <row r="2722" spans="4:14">
      <c r="D2722" s="3"/>
      <c r="E2722" s="39"/>
      <c r="F2722" s="39"/>
      <c r="G2722" s="39"/>
      <c r="H2722" s="39"/>
      <c r="I2722" s="39"/>
      <c r="J2722" s="39"/>
      <c r="K2722" s="39"/>
      <c r="L2722" s="2"/>
      <c r="M2722" s="2"/>
    </row>
    <row r="2723" spans="4:14">
      <c r="D2723" s="3"/>
      <c r="E2723" s="42"/>
      <c r="F2723" s="42"/>
      <c r="G2723" s="42"/>
      <c r="H2723" s="42"/>
      <c r="I2723" s="42"/>
      <c r="J2723" s="42"/>
      <c r="K2723" s="42"/>
      <c r="L2723" s="2"/>
      <c r="M2723" s="2"/>
    </row>
    <row r="2724" spans="4:14">
      <c r="D2724" s="3"/>
      <c r="E2724" s="43"/>
      <c r="F2724" s="43"/>
      <c r="G2724" s="43"/>
      <c r="H2724" s="43"/>
      <c r="I2724" s="43"/>
      <c r="J2724" s="43"/>
      <c r="K2724" s="43"/>
      <c r="L2724" s="2"/>
      <c r="M2724" s="2"/>
      <c r="N2724" s="2"/>
    </row>
    <row r="2725" spans="4:14">
      <c r="D2725" s="3"/>
      <c r="E2725" s="39"/>
      <c r="F2725" s="39"/>
      <c r="G2725" s="39"/>
      <c r="H2725" s="39"/>
      <c r="I2725" s="39"/>
      <c r="J2725" s="39"/>
      <c r="K2725" s="39"/>
      <c r="L2725" s="2"/>
      <c r="M2725" s="2"/>
      <c r="N2725" s="2"/>
    </row>
    <row r="2726" spans="4:14">
      <c r="D2726" s="3"/>
      <c r="E2726" s="4"/>
      <c r="F2726" s="2"/>
      <c r="G2726" s="2"/>
      <c r="H2726" s="2"/>
      <c r="I2726" s="2"/>
      <c r="J2726" s="2"/>
      <c r="K2726" s="2"/>
      <c r="L2726" s="2"/>
      <c r="M2726" s="2"/>
    </row>
  </sheetData>
  <sheetProtection password="C854" sheet="1" objects="1" scenarios="1"/>
  <autoFilter ref="A1:N2726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2015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Ramon Antonio Mosquera Ramos</dc:creator>
  <cp:lastModifiedBy>Jorge Ivan Vargas Novoa</cp:lastModifiedBy>
  <dcterms:created xsi:type="dcterms:W3CDTF">2015-12-01T13:01:08Z</dcterms:created>
  <dcterms:modified xsi:type="dcterms:W3CDTF">2015-12-03T14:16:44Z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