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lba.monroy\Documents\2017\SNBF\Mesa Pública\Rendicion de cuentas 2017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30" i="1"/>
  <c r="D28" i="1"/>
  <c r="D23" i="1"/>
  <c r="D19" i="1"/>
  <c r="D16" i="1"/>
  <c r="D13" i="1"/>
  <c r="D7" i="1"/>
  <c r="D4" i="1"/>
</calcChain>
</file>

<file path=xl/sharedStrings.xml><?xml version="1.0" encoding="utf-8"?>
<sst xmlns="http://schemas.openxmlformats.org/spreadsheetml/2006/main" count="58" uniqueCount="53">
  <si>
    <t xml:space="preserve">cree usted que la mesa publica realizada por el ICBF fue: </t>
  </si>
  <si>
    <t>Bien Organizada</t>
  </si>
  <si>
    <t>Regularmente organizada</t>
  </si>
  <si>
    <t>mal organizada</t>
  </si>
  <si>
    <t xml:space="preserve">La difusion de la mesa pública fue: </t>
  </si>
  <si>
    <t>Buena</t>
  </si>
  <si>
    <t>Adecuada</t>
  </si>
  <si>
    <t>inadecuada</t>
  </si>
  <si>
    <t xml:space="preserve">Cómo se enteró de la mesa pública: </t>
  </si>
  <si>
    <t>por aviso público</t>
  </si>
  <si>
    <t>prensa, TV, Radio</t>
  </si>
  <si>
    <t>Comunidad</t>
  </si>
  <si>
    <t>Boletin</t>
  </si>
  <si>
    <t>Página Web</t>
  </si>
  <si>
    <t>Invitación directa</t>
  </si>
  <si>
    <t>La explicacion inicial sobre el procedimiento de participación</t>
  </si>
  <si>
    <t>clara</t>
  </si>
  <si>
    <t>confusa</t>
  </si>
  <si>
    <t>igual</t>
  </si>
  <si>
    <t>desigual</t>
  </si>
  <si>
    <t>Considera que su participacion en la mesa pública organizada</t>
  </si>
  <si>
    <t xml:space="preserve">por el Centro Zonal Usaquen, fue: </t>
  </si>
  <si>
    <t>la mesa pública fue:</t>
  </si>
  <si>
    <t>en la mesa pública fue:</t>
  </si>
  <si>
    <t>tenida en cuenta</t>
  </si>
  <si>
    <t>No se tuvo en cuenta</t>
  </si>
  <si>
    <t>paso desapercibida</t>
  </si>
  <si>
    <t>cree que la mesa pública le dio mas claridad sobre el</t>
  </si>
  <si>
    <t>funcionamiento del programa o servicio que brinda el</t>
  </si>
  <si>
    <t xml:space="preserve">ICBF en beneficio de la niñez  y la familia? </t>
  </si>
  <si>
    <t>si</t>
  </si>
  <si>
    <t xml:space="preserve">No </t>
  </si>
  <si>
    <t>no</t>
  </si>
  <si>
    <t>se siente satisfecho con los compromisos adquiridos  en esta</t>
  </si>
  <si>
    <t>mesa pública, para mejorar y cualificar el servicio prestado?</t>
  </si>
  <si>
    <t>No respondió</t>
  </si>
  <si>
    <t>No responde</t>
  </si>
  <si>
    <t>La oportunidad de  los asistentes inscritos para opinar durante</t>
  </si>
  <si>
    <t>Considera que en el desarrollo de la Mesa pública se abrieron</t>
  </si>
  <si>
    <t>espacios de dialogo que facilitaron reflexion y discusión tema?</t>
  </si>
  <si>
    <t>La información que brindo el Centro Zonal frente gestión fue</t>
  </si>
  <si>
    <t xml:space="preserve">clara, sufuciente, oportuna y facil de entender? </t>
  </si>
  <si>
    <t>Clara la información y felices</t>
  </si>
  <si>
    <t>Brindar información cuando necesiten</t>
  </si>
  <si>
    <t>Dar tiempo a toda fundacion equivalente</t>
  </si>
  <si>
    <t>Mayor participación de opiniones</t>
  </si>
  <si>
    <t>Invitar a padres y comunidad que no esten el en proceso</t>
  </si>
  <si>
    <t>Más actividades con los niños</t>
  </si>
  <si>
    <t>Mejorar logística</t>
  </si>
  <si>
    <t>TOTAL</t>
  </si>
  <si>
    <t>TOLA DE ENCUESTADOS</t>
  </si>
  <si>
    <t>Hacer más mesas pública</t>
  </si>
  <si>
    <t xml:space="preserve">Asistieron 15 niños quienes participaron en  presentaciones.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</si>
</sst>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Fill="1"/>
    <xf numFmtId="0" fontId="0" fillId="1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0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Organización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Hoja1!$A$2:$B$4</c:f>
              <c:multiLvlStrCache>
                <c:ptCount val="3"/>
                <c:lvl>
                  <c:pt idx="0">
                    <c:v>Bien Organizada</c:v>
                  </c:pt>
                  <c:pt idx="1">
                    <c:v>Regularmente organizada</c:v>
                  </c:pt>
                  <c:pt idx="2">
                    <c:v>mal organizada</c:v>
                  </c:pt>
                </c:lvl>
                <c:lvl>
                  <c:pt idx="0">
                    <c:v>cree usted que la mesa publica realizada por el ICBF fue: </c:v>
                  </c:pt>
                </c:lvl>
              </c:multiLvlStrCache>
            </c:multiLvlStrRef>
          </c:cat>
          <c:val>
            <c:numRef>
              <c:f>Hoja1!$C$2:$C$4</c:f>
              <c:numCache>
                <c:formatCode>General</c:formatCode>
                <c:ptCount val="3"/>
                <c:pt idx="0">
                  <c:v>87</c:v>
                </c:pt>
                <c:pt idx="1">
                  <c:v>9</c:v>
                </c:pt>
                <c:pt idx="2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¿La</a:t>
            </a:r>
            <a:r>
              <a:rPr lang="es-CO" baseline="0"/>
              <a:t> informacion fue clara?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Hoja1!$B$31:$B$32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Hoja1!$C$31:$C$32</c:f>
              <c:numCache>
                <c:formatCode>General</c:formatCode>
                <c:ptCount val="2"/>
                <c:pt idx="0">
                  <c:v>93</c:v>
                </c:pt>
                <c:pt idx="1">
                  <c:v>3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Difusión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Hoja1!$A$5:$B$7</c:f>
              <c:multiLvlStrCache>
                <c:ptCount val="3"/>
                <c:lvl>
                  <c:pt idx="0">
                    <c:v>Buena</c:v>
                  </c:pt>
                  <c:pt idx="1">
                    <c:v>Adecuada</c:v>
                  </c:pt>
                  <c:pt idx="2">
                    <c:v>inadecuada</c:v>
                  </c:pt>
                </c:lvl>
                <c:lvl>
                  <c:pt idx="0">
                    <c:v>La difusion de la mesa pública fue: </c:v>
                  </c:pt>
                </c:lvl>
              </c:multiLvlStrCache>
            </c:multiLvlStrRef>
          </c:cat>
          <c:val>
            <c:numRef>
              <c:f>Hoja1!$C$5:$C$7</c:f>
              <c:numCache>
                <c:formatCode>General</c:formatCode>
                <c:ptCount val="3"/>
                <c:pt idx="0">
                  <c:v>70</c:v>
                </c:pt>
                <c:pt idx="1">
                  <c:v>26</c:v>
                </c:pt>
                <c:pt idx="2">
                  <c:v>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002252843394581"/>
          <c:y val="0.28639873140857397"/>
          <c:w val="0.33331080489938758"/>
          <c:h val="0.4780125400991542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Explicación M. P.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2"/>
              <c:layout>
                <c:manualLayout>
                  <c:x val="3.4826552930883589E-2"/>
                  <c:y val="0.144355685378037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Hoja1!$A$14:$B$16</c:f>
              <c:multiLvlStrCache>
                <c:ptCount val="3"/>
                <c:lvl>
                  <c:pt idx="0">
                    <c:v>clara</c:v>
                  </c:pt>
                  <c:pt idx="1">
                    <c:v>No respondió</c:v>
                  </c:pt>
                  <c:pt idx="2">
                    <c:v>confusa</c:v>
                  </c:pt>
                </c:lvl>
                <c:lvl>
                  <c:pt idx="0">
                    <c:v>La explicacion inicial sobre el procedimiento de participación</c:v>
                  </c:pt>
                  <c:pt idx="2">
                    <c:v>en la mesa pública fue:</c:v>
                  </c:pt>
                </c:lvl>
              </c:multiLvlStrCache>
            </c:multiLvlStrRef>
          </c:cat>
          <c:val>
            <c:numRef>
              <c:f>Hoja1!$C$14:$C$16</c:f>
              <c:numCache>
                <c:formatCode>General</c:formatCode>
                <c:ptCount val="3"/>
                <c:pt idx="0">
                  <c:v>92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Oportunidades a los asistentes.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Hoja1!$A$17:$B$19</c:f>
              <c:multiLvlStrCache>
                <c:ptCount val="3"/>
                <c:lvl>
                  <c:pt idx="0">
                    <c:v>igual</c:v>
                  </c:pt>
                  <c:pt idx="1">
                    <c:v>No responde</c:v>
                  </c:pt>
                  <c:pt idx="2">
                    <c:v>desigual</c:v>
                  </c:pt>
                </c:lvl>
                <c:lvl>
                  <c:pt idx="0">
                    <c:v>La oportunidad de  los asistentes inscritos para opinar durante</c:v>
                  </c:pt>
                  <c:pt idx="2">
                    <c:v>la mesa pública fue:</c:v>
                  </c:pt>
                </c:lvl>
              </c:multiLvlStrCache>
            </c:multiLvlStrRef>
          </c:cat>
          <c:val>
            <c:numRef>
              <c:f>Hoja1!$C$17:$C$19</c:f>
              <c:numCache>
                <c:formatCode>General</c:formatCode>
                <c:ptCount val="3"/>
                <c:pt idx="0">
                  <c:v>58</c:v>
                </c:pt>
                <c:pt idx="1">
                  <c:v>11</c:v>
                </c:pt>
                <c:pt idx="2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Grado de particpación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1"/>
              <c:layout>
                <c:manualLayout>
                  <c:x val="3.8594050743657043E-2"/>
                  <c:y val="0.135838915657930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3501749781277341E-2"/>
                  <c:y val="0.1343224820777999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Hoja1!$A$20:$B$23</c:f>
              <c:multiLvlStrCache>
                <c:ptCount val="4"/>
                <c:lvl>
                  <c:pt idx="0">
                    <c:v>tenida en cuenta</c:v>
                  </c:pt>
                  <c:pt idx="2">
                    <c:v>No se tuvo en cuenta</c:v>
                  </c:pt>
                  <c:pt idx="3">
                    <c:v>paso desapercibida</c:v>
                  </c:pt>
                </c:lvl>
                <c:lvl>
                  <c:pt idx="0">
                    <c:v>Considera que su participacion en la mesa pública organizada</c:v>
                  </c:pt>
                  <c:pt idx="2">
                    <c:v>por el Centro Zonal Usaquen, fue: </c:v>
                  </c:pt>
                </c:lvl>
              </c:multiLvlStrCache>
            </c:multiLvlStrRef>
          </c:cat>
          <c:val>
            <c:numRef>
              <c:f>Hoja1!$C$20:$C$23</c:f>
              <c:numCache>
                <c:formatCode>General</c:formatCode>
                <c:ptCount val="4"/>
                <c:pt idx="0">
                  <c:v>94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4254986876640421"/>
          <c:y val="0.18277000822658362"/>
          <c:w val="0.42689457567804023"/>
          <c:h val="0.788564265287734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Cómo</a:t>
            </a:r>
            <a:r>
              <a:rPr lang="es-CO" baseline="0"/>
              <a:t> se enteró?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4"/>
              <c:layout>
                <c:manualLayout>
                  <c:x val="-7.8022528433945762E-2"/>
                  <c:y val="7.59031017567309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Hoja1!$A$8:$B$13</c:f>
              <c:multiLvlStrCache>
                <c:ptCount val="6"/>
                <c:lvl>
                  <c:pt idx="0">
                    <c:v>por aviso público</c:v>
                  </c:pt>
                  <c:pt idx="1">
                    <c:v>prensa, TV, Radio</c:v>
                  </c:pt>
                  <c:pt idx="2">
                    <c:v>Comunidad</c:v>
                  </c:pt>
                  <c:pt idx="3">
                    <c:v>Boletin</c:v>
                  </c:pt>
                  <c:pt idx="4">
                    <c:v>Página Web</c:v>
                  </c:pt>
                  <c:pt idx="5">
                    <c:v>Invitación directa</c:v>
                  </c:pt>
                </c:lvl>
                <c:lvl>
                  <c:pt idx="0">
                    <c:v>Cómo se enteró de la mesa pública: </c:v>
                  </c:pt>
                </c:lvl>
              </c:multiLvlStrCache>
            </c:multiLvlStrRef>
          </c:cat>
          <c:val>
            <c:numRef>
              <c:f>Hoja1!$C$8:$C$13</c:f>
              <c:numCache>
                <c:formatCode>General</c:formatCode>
                <c:ptCount val="6"/>
                <c:pt idx="0">
                  <c:v>23</c:v>
                </c:pt>
                <c:pt idx="2">
                  <c:v>12</c:v>
                </c:pt>
                <c:pt idx="3">
                  <c:v>10</c:v>
                </c:pt>
                <c:pt idx="4">
                  <c:v>1</c:v>
                </c:pt>
                <c:pt idx="5">
                  <c:v>50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71751968503938"/>
          <c:y val="0.15476336550320796"/>
          <c:w val="0.3561581364829397"/>
          <c:h val="0.747193418682893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Satisfacción</a:t>
            </a:r>
            <a:r>
              <a:rPr lang="es-CO" baseline="0"/>
              <a:t> de la Información.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Hoja1!$A$27:$B$28</c:f>
              <c:multiLvlStrCache>
                <c:ptCount val="2"/>
                <c:lvl>
                  <c:pt idx="0">
                    <c:v>si</c:v>
                  </c:pt>
                  <c:pt idx="1">
                    <c:v>no</c:v>
                  </c:pt>
                </c:lvl>
                <c:lvl>
                  <c:pt idx="0">
                    <c:v>Considera que en el desarrollo de la Mesa pública se abrieron</c:v>
                  </c:pt>
                  <c:pt idx="1">
                    <c:v>espacios de dialogo que facilitaron reflexion y discusión tema?</c:v>
                  </c:pt>
                </c:lvl>
              </c:multiLvlStrCache>
            </c:multiLvlStrRef>
          </c:cat>
          <c:val>
            <c:numRef>
              <c:f>Hoja1!$C$27:$C$28</c:f>
              <c:numCache>
                <c:formatCode>General</c:formatCode>
                <c:ptCount val="2"/>
                <c:pt idx="0">
                  <c:v>91</c:v>
                </c:pt>
                <c:pt idx="1">
                  <c:v>5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Satisfacción con los compromisos.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Hoja1!$A$29:$B$30</c:f>
              <c:multiLvlStrCache>
                <c:ptCount val="2"/>
                <c:lvl>
                  <c:pt idx="0">
                    <c:v>si</c:v>
                  </c:pt>
                  <c:pt idx="1">
                    <c:v>no</c:v>
                  </c:pt>
                </c:lvl>
                <c:lvl>
                  <c:pt idx="0">
                    <c:v>se siente satisfecho con los compromisos adquiridos  en esta</c:v>
                  </c:pt>
                  <c:pt idx="1">
                    <c:v>mesa pública, para mejorar y cualificar el servicio prestado?</c:v>
                  </c:pt>
                </c:lvl>
              </c:multiLvlStrCache>
            </c:multiLvlStrRef>
          </c:cat>
          <c:val>
            <c:numRef>
              <c:f>Hoja1!$C$29:$C$30</c:f>
              <c:numCache>
                <c:formatCode>General</c:formatCode>
                <c:ptCount val="2"/>
                <c:pt idx="0">
                  <c:v>94</c:v>
                </c:pt>
                <c:pt idx="1">
                  <c:v>2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Claridad en la Mesa Pública.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Hoja1!$A$24:$B$25</c:f>
              <c:multiLvlStrCache>
                <c:ptCount val="2"/>
                <c:lvl>
                  <c:pt idx="0">
                    <c:v>si</c:v>
                  </c:pt>
                  <c:pt idx="1">
                    <c:v>No </c:v>
                  </c:pt>
                </c:lvl>
                <c:lvl>
                  <c:pt idx="0">
                    <c:v>cree que la mesa pública le dio mas claridad sobre el</c:v>
                  </c:pt>
                  <c:pt idx="1">
                    <c:v>funcionamiento del programa o servicio que brinda el</c:v>
                  </c:pt>
                </c:lvl>
              </c:multiLvlStrCache>
            </c:multiLvlStrRef>
          </c:cat>
          <c:val>
            <c:numRef>
              <c:f>Hoja1!$C$24:$C$25</c:f>
              <c:numCache>
                <c:formatCode>General</c:formatCode>
                <c:ptCount val="2"/>
                <c:pt idx="0">
                  <c:v>96</c:v>
                </c:pt>
                <c:pt idx="1">
                  <c:v>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185737</xdr:rowOff>
    </xdr:from>
    <xdr:to>
      <xdr:col>10</xdr:col>
      <xdr:colOff>19050</xdr:colOff>
      <xdr:row>15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</xdr:colOff>
      <xdr:row>0</xdr:row>
      <xdr:rowOff>185737</xdr:rowOff>
    </xdr:from>
    <xdr:to>
      <xdr:col>16</xdr:col>
      <xdr:colOff>38100</xdr:colOff>
      <xdr:row>15</xdr:row>
      <xdr:rowOff>71437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38100</xdr:colOff>
      <xdr:row>15</xdr:row>
      <xdr:rowOff>80962</xdr:rowOff>
    </xdr:from>
    <xdr:to>
      <xdr:col>16</xdr:col>
      <xdr:colOff>38100</xdr:colOff>
      <xdr:row>27</xdr:row>
      <xdr:rowOff>157162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28</xdr:row>
      <xdr:rowOff>23812</xdr:rowOff>
    </xdr:from>
    <xdr:to>
      <xdr:col>10</xdr:col>
      <xdr:colOff>0</xdr:colOff>
      <xdr:row>41</xdr:row>
      <xdr:rowOff>100012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33337</xdr:colOff>
      <xdr:row>27</xdr:row>
      <xdr:rowOff>176212</xdr:rowOff>
    </xdr:from>
    <xdr:to>
      <xdr:col>16</xdr:col>
      <xdr:colOff>33337</xdr:colOff>
      <xdr:row>41</xdr:row>
      <xdr:rowOff>61912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23812</xdr:colOff>
      <xdr:row>14</xdr:row>
      <xdr:rowOff>104774</xdr:rowOff>
    </xdr:from>
    <xdr:to>
      <xdr:col>10</xdr:col>
      <xdr:colOff>23812</xdr:colOff>
      <xdr:row>28</xdr:row>
      <xdr:rowOff>119061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747712</xdr:colOff>
      <xdr:row>41</xdr:row>
      <xdr:rowOff>61912</xdr:rowOff>
    </xdr:from>
    <xdr:to>
      <xdr:col>15</xdr:col>
      <xdr:colOff>747712</xdr:colOff>
      <xdr:row>55</xdr:row>
      <xdr:rowOff>138112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23812</xdr:colOff>
      <xdr:row>56</xdr:row>
      <xdr:rowOff>4762</xdr:rowOff>
    </xdr:from>
    <xdr:to>
      <xdr:col>10</xdr:col>
      <xdr:colOff>23812</xdr:colOff>
      <xdr:row>70</xdr:row>
      <xdr:rowOff>80962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728662</xdr:colOff>
      <xdr:row>41</xdr:row>
      <xdr:rowOff>90487</xdr:rowOff>
    </xdr:from>
    <xdr:to>
      <xdr:col>9</xdr:col>
      <xdr:colOff>728662</xdr:colOff>
      <xdr:row>55</xdr:row>
      <xdr:rowOff>166687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66675</xdr:colOff>
      <xdr:row>56</xdr:row>
      <xdr:rowOff>4762</xdr:rowOff>
    </xdr:from>
    <xdr:to>
      <xdr:col>16</xdr:col>
      <xdr:colOff>66675</xdr:colOff>
      <xdr:row>70</xdr:row>
      <xdr:rowOff>80962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topLeftCell="A7" workbookViewId="0">
      <selection activeCell="A45" sqref="A45"/>
    </sheetView>
  </sheetViews>
  <sheetFormatPr baseColWidth="10" defaultRowHeight="15" x14ac:dyDescent="0.25"/>
  <cols>
    <col min="1" max="1" width="56" customWidth="1"/>
    <col min="2" max="2" width="28.5703125" customWidth="1"/>
  </cols>
  <sheetData>
    <row r="2" spans="1:4" x14ac:dyDescent="0.25">
      <c r="A2" s="4" t="s">
        <v>0</v>
      </c>
      <c r="B2" s="4" t="s">
        <v>1</v>
      </c>
      <c r="C2" s="4">
        <v>87</v>
      </c>
      <c r="D2" s="4"/>
    </row>
    <row r="3" spans="1:4" x14ac:dyDescent="0.25">
      <c r="A3" s="4"/>
      <c r="B3" s="4" t="s">
        <v>2</v>
      </c>
      <c r="C3" s="4">
        <v>9</v>
      </c>
      <c r="D3" s="4"/>
    </row>
    <row r="4" spans="1:4" x14ac:dyDescent="0.25">
      <c r="A4" s="4"/>
      <c r="B4" s="4" t="s">
        <v>3</v>
      </c>
      <c r="C4" s="4">
        <v>0</v>
      </c>
      <c r="D4" s="4">
        <f>C2+C3+C4</f>
        <v>96</v>
      </c>
    </row>
    <row r="5" spans="1:4" x14ac:dyDescent="0.25">
      <c r="A5" s="3" t="s">
        <v>4</v>
      </c>
      <c r="B5" s="3" t="s">
        <v>5</v>
      </c>
      <c r="C5" s="3">
        <v>70</v>
      </c>
      <c r="D5" s="3"/>
    </row>
    <row r="6" spans="1:4" x14ac:dyDescent="0.25">
      <c r="A6" s="3"/>
      <c r="B6" s="3" t="s">
        <v>6</v>
      </c>
      <c r="C6" s="3">
        <v>26</v>
      </c>
      <c r="D6" s="3"/>
    </row>
    <row r="7" spans="1:4" x14ac:dyDescent="0.25">
      <c r="A7" s="3"/>
      <c r="B7" s="3" t="s">
        <v>7</v>
      </c>
      <c r="C7" s="3">
        <v>1</v>
      </c>
      <c r="D7" s="3">
        <f>(C5+C6+C7)</f>
        <v>97</v>
      </c>
    </row>
    <row r="8" spans="1:4" x14ac:dyDescent="0.25">
      <c r="A8" s="5" t="s">
        <v>8</v>
      </c>
      <c r="B8" s="5" t="s">
        <v>9</v>
      </c>
      <c r="C8" s="5">
        <v>23</v>
      </c>
      <c r="D8" s="5"/>
    </row>
    <row r="9" spans="1:4" x14ac:dyDescent="0.25">
      <c r="A9" s="5"/>
      <c r="B9" s="5" t="s">
        <v>10</v>
      </c>
      <c r="C9" s="5"/>
      <c r="D9" s="5"/>
    </row>
    <row r="10" spans="1:4" x14ac:dyDescent="0.25">
      <c r="A10" s="5"/>
      <c r="B10" s="5" t="s">
        <v>11</v>
      </c>
      <c r="C10" s="5">
        <v>12</v>
      </c>
      <c r="D10" s="5"/>
    </row>
    <row r="11" spans="1:4" x14ac:dyDescent="0.25">
      <c r="A11" s="5"/>
      <c r="B11" s="5" t="s">
        <v>12</v>
      </c>
      <c r="C11" s="5">
        <v>10</v>
      </c>
      <c r="D11" s="5"/>
    </row>
    <row r="12" spans="1:4" x14ac:dyDescent="0.25">
      <c r="A12" s="5"/>
      <c r="B12" s="5" t="s">
        <v>13</v>
      </c>
      <c r="C12" s="5">
        <v>1</v>
      </c>
      <c r="D12" s="5"/>
    </row>
    <row r="13" spans="1:4" x14ac:dyDescent="0.25">
      <c r="A13" s="5"/>
      <c r="B13" s="5" t="s">
        <v>14</v>
      </c>
      <c r="C13" s="5">
        <v>50</v>
      </c>
      <c r="D13" s="5">
        <f>(C8+C10+C11+C12+C13)</f>
        <v>96</v>
      </c>
    </row>
    <row r="14" spans="1:4" x14ac:dyDescent="0.25">
      <c r="A14" s="1" t="s">
        <v>15</v>
      </c>
      <c r="B14" s="1" t="s">
        <v>16</v>
      </c>
      <c r="C14" s="1">
        <v>92</v>
      </c>
      <c r="D14" s="1"/>
    </row>
    <row r="15" spans="1:4" x14ac:dyDescent="0.25">
      <c r="A15" s="1"/>
      <c r="B15" s="1" t="s">
        <v>35</v>
      </c>
      <c r="C15" s="1">
        <v>4</v>
      </c>
      <c r="D15" s="1"/>
    </row>
    <row r="16" spans="1:4" x14ac:dyDescent="0.25">
      <c r="A16" s="1" t="s">
        <v>23</v>
      </c>
      <c r="B16" s="1" t="s">
        <v>17</v>
      </c>
      <c r="C16" s="1">
        <v>0</v>
      </c>
      <c r="D16" s="1">
        <f>(C14+C15+C16)</f>
        <v>96</v>
      </c>
    </row>
    <row r="17" spans="1:4" x14ac:dyDescent="0.25">
      <c r="A17" s="2" t="s">
        <v>37</v>
      </c>
      <c r="B17" s="2" t="s">
        <v>18</v>
      </c>
      <c r="C17" s="2">
        <v>58</v>
      </c>
      <c r="D17" s="2"/>
    </row>
    <row r="18" spans="1:4" x14ac:dyDescent="0.25">
      <c r="A18" s="2"/>
      <c r="B18" s="2" t="s">
        <v>36</v>
      </c>
      <c r="C18" s="2">
        <v>11</v>
      </c>
      <c r="D18" s="2"/>
    </row>
    <row r="19" spans="1:4" x14ac:dyDescent="0.25">
      <c r="A19" s="2" t="s">
        <v>22</v>
      </c>
      <c r="B19" s="2" t="s">
        <v>19</v>
      </c>
      <c r="C19" s="2">
        <v>0</v>
      </c>
      <c r="D19" s="2">
        <f>(C17+C18+C19)</f>
        <v>69</v>
      </c>
    </row>
    <row r="20" spans="1:4" x14ac:dyDescent="0.25">
      <c r="A20" s="7" t="s">
        <v>20</v>
      </c>
      <c r="B20" s="7" t="s">
        <v>24</v>
      </c>
      <c r="C20" s="7">
        <v>94</v>
      </c>
      <c r="D20" s="7"/>
    </row>
    <row r="21" spans="1:4" x14ac:dyDescent="0.25">
      <c r="A21" s="7"/>
      <c r="B21" s="7"/>
      <c r="C21" s="7"/>
      <c r="D21" s="7"/>
    </row>
    <row r="22" spans="1:4" x14ac:dyDescent="0.25">
      <c r="A22" s="7" t="s">
        <v>21</v>
      </c>
      <c r="B22" s="7" t="s">
        <v>25</v>
      </c>
      <c r="C22" s="7">
        <v>2</v>
      </c>
      <c r="D22" s="7"/>
    </row>
    <row r="23" spans="1:4" x14ac:dyDescent="0.25">
      <c r="A23" s="7"/>
      <c r="B23" s="7" t="s">
        <v>26</v>
      </c>
      <c r="C23" s="7">
        <v>0</v>
      </c>
      <c r="D23" s="7">
        <f>C20+C21+C23+C22</f>
        <v>96</v>
      </c>
    </row>
    <row r="24" spans="1:4" x14ac:dyDescent="0.25">
      <c r="A24" s="6" t="s">
        <v>27</v>
      </c>
      <c r="B24" s="6" t="s">
        <v>30</v>
      </c>
      <c r="C24" s="6">
        <v>96</v>
      </c>
      <c r="D24" s="6"/>
    </row>
    <row r="25" spans="1:4" x14ac:dyDescent="0.25">
      <c r="A25" s="6" t="s">
        <v>28</v>
      </c>
      <c r="B25" s="6" t="s">
        <v>31</v>
      </c>
      <c r="C25" s="6">
        <v>0</v>
      </c>
      <c r="D25" s="6"/>
    </row>
    <row r="26" spans="1:4" x14ac:dyDescent="0.25">
      <c r="A26" s="6" t="s">
        <v>29</v>
      </c>
      <c r="B26" s="6"/>
      <c r="C26" s="6"/>
      <c r="D26" s="6">
        <f>(C24+C25)</f>
        <v>96</v>
      </c>
    </row>
    <row r="27" spans="1:4" x14ac:dyDescent="0.25">
      <c r="A27" s="8" t="s">
        <v>38</v>
      </c>
      <c r="B27" s="8" t="s">
        <v>30</v>
      </c>
      <c r="C27" s="8">
        <v>91</v>
      </c>
      <c r="D27" s="8"/>
    </row>
    <row r="28" spans="1:4" x14ac:dyDescent="0.25">
      <c r="A28" s="8" t="s">
        <v>39</v>
      </c>
      <c r="B28" s="8" t="s">
        <v>32</v>
      </c>
      <c r="C28" s="8">
        <v>5</v>
      </c>
      <c r="D28" s="8">
        <f>(C27+C28)</f>
        <v>96</v>
      </c>
    </row>
    <row r="29" spans="1:4" x14ac:dyDescent="0.25">
      <c r="A29" s="1" t="s">
        <v>33</v>
      </c>
      <c r="B29" s="1" t="s">
        <v>30</v>
      </c>
      <c r="C29" s="1">
        <v>94</v>
      </c>
      <c r="D29" s="1"/>
    </row>
    <row r="30" spans="1:4" x14ac:dyDescent="0.25">
      <c r="A30" s="1" t="s">
        <v>34</v>
      </c>
      <c r="B30" s="1" t="s">
        <v>32</v>
      </c>
      <c r="C30" s="1">
        <v>2</v>
      </c>
      <c r="D30" s="1">
        <f>(C29+C30)</f>
        <v>96</v>
      </c>
    </row>
    <row r="31" spans="1:4" x14ac:dyDescent="0.25">
      <c r="A31" s="10" t="s">
        <v>40</v>
      </c>
      <c r="B31" s="10" t="s">
        <v>30</v>
      </c>
      <c r="C31" s="10">
        <v>93</v>
      </c>
      <c r="D31" s="10"/>
    </row>
    <row r="32" spans="1:4" x14ac:dyDescent="0.25">
      <c r="A32" s="10" t="s">
        <v>41</v>
      </c>
      <c r="B32" s="10" t="s">
        <v>32</v>
      </c>
      <c r="C32" s="10">
        <v>3</v>
      </c>
      <c r="D32" s="10">
        <v>96</v>
      </c>
    </row>
    <row r="33" spans="1:2" x14ac:dyDescent="0.25">
      <c r="A33" s="9"/>
      <c r="B33" s="9"/>
    </row>
    <row r="34" spans="1:2" x14ac:dyDescent="0.25">
      <c r="A34" s="2" t="s">
        <v>51</v>
      </c>
      <c r="B34" s="2">
        <v>3</v>
      </c>
    </row>
    <row r="35" spans="1:2" x14ac:dyDescent="0.25">
      <c r="A35" s="2" t="s">
        <v>42</v>
      </c>
      <c r="B35" s="2">
        <v>4</v>
      </c>
    </row>
    <row r="36" spans="1:2" x14ac:dyDescent="0.25">
      <c r="A36" s="2" t="s">
        <v>43</v>
      </c>
      <c r="B36" s="2">
        <v>3</v>
      </c>
    </row>
    <row r="37" spans="1:2" x14ac:dyDescent="0.25">
      <c r="A37" s="2" t="s">
        <v>44</v>
      </c>
      <c r="B37" s="2">
        <v>1</v>
      </c>
    </row>
    <row r="38" spans="1:2" x14ac:dyDescent="0.25">
      <c r="A38" s="2" t="s">
        <v>45</v>
      </c>
      <c r="B38" s="2">
        <v>1</v>
      </c>
    </row>
    <row r="39" spans="1:2" x14ac:dyDescent="0.25">
      <c r="A39" s="2" t="s">
        <v>46</v>
      </c>
      <c r="B39" s="2">
        <v>8</v>
      </c>
    </row>
    <row r="40" spans="1:2" x14ac:dyDescent="0.25">
      <c r="A40" s="2" t="s">
        <v>47</v>
      </c>
      <c r="B40" s="2">
        <v>3</v>
      </c>
    </row>
    <row r="41" spans="1:2" x14ac:dyDescent="0.25">
      <c r="A41" s="2" t="s">
        <v>48</v>
      </c>
      <c r="B41" s="2">
        <v>8</v>
      </c>
    </row>
    <row r="42" spans="1:2" x14ac:dyDescent="0.25">
      <c r="A42" s="2" t="s">
        <v>49</v>
      </c>
      <c r="B42" s="2">
        <v>31</v>
      </c>
    </row>
    <row r="43" spans="1:2" x14ac:dyDescent="0.25">
      <c r="A43" s="2" t="s">
        <v>50</v>
      </c>
      <c r="B43" s="2">
        <v>160</v>
      </c>
    </row>
    <row r="44" spans="1:2" x14ac:dyDescent="0.25">
      <c r="A44" s="9"/>
      <c r="B44" s="9"/>
    </row>
    <row r="45" spans="1:2" x14ac:dyDescent="0.25">
      <c r="A45" s="6" t="s">
        <v>52</v>
      </c>
      <c r="B45" s="9"/>
    </row>
    <row r="46" spans="1:2" x14ac:dyDescent="0.25">
      <c r="A46" s="9"/>
      <c r="B46" s="9"/>
    </row>
    <row r="47" spans="1:2" x14ac:dyDescent="0.25">
      <c r="A47" s="9"/>
      <c r="B47" s="9"/>
    </row>
    <row r="48" spans="1:2" x14ac:dyDescent="0.25">
      <c r="A48" s="9"/>
      <c r="B48" s="9"/>
    </row>
    <row r="49" spans="1:2" x14ac:dyDescent="0.25">
      <c r="A49" s="9"/>
      <c r="B49" s="9"/>
    </row>
    <row r="50" spans="1:2" x14ac:dyDescent="0.25">
      <c r="A50" s="9"/>
      <c r="B50" s="9"/>
    </row>
    <row r="51" spans="1:2" x14ac:dyDescent="0.25">
      <c r="A51" s="9"/>
      <c r="B51" s="9"/>
    </row>
    <row r="52" spans="1:2" x14ac:dyDescent="0.25">
      <c r="A52" s="9"/>
      <c r="B52" s="9"/>
    </row>
    <row r="53" spans="1:2" x14ac:dyDescent="0.25">
      <c r="A53" s="11"/>
      <c r="B53" s="11"/>
    </row>
    <row r="54" spans="1:2" x14ac:dyDescent="0.25">
      <c r="A54" s="11"/>
      <c r="B54" s="11"/>
    </row>
    <row r="55" spans="1:2" x14ac:dyDescent="0.25">
      <c r="A55" s="11"/>
      <c r="B55" s="11"/>
    </row>
    <row r="56" spans="1:2" x14ac:dyDescent="0.25">
      <c r="A56" s="11"/>
      <c r="B56" s="11"/>
    </row>
    <row r="57" spans="1:2" x14ac:dyDescent="0.25">
      <c r="A57" s="11"/>
      <c r="B57" s="11"/>
    </row>
    <row r="58" spans="1:2" x14ac:dyDescent="0.25">
      <c r="A58" s="11"/>
      <c r="B58" s="11"/>
    </row>
    <row r="59" spans="1:2" x14ac:dyDescent="0.25">
      <c r="A59" s="11"/>
      <c r="B59" s="11"/>
    </row>
    <row r="60" spans="1:2" x14ac:dyDescent="0.25">
      <c r="A60" s="11"/>
      <c r="B60" s="11"/>
    </row>
    <row r="61" spans="1:2" x14ac:dyDescent="0.25">
      <c r="A61" s="11"/>
      <c r="B61" s="11"/>
    </row>
    <row r="62" spans="1:2" x14ac:dyDescent="0.25">
      <c r="A62" s="11"/>
      <c r="B62" s="11"/>
    </row>
    <row r="63" spans="1:2" x14ac:dyDescent="0.25">
      <c r="A63" s="11"/>
      <c r="B63" s="11"/>
    </row>
    <row r="64" spans="1:2" x14ac:dyDescent="0.25">
      <c r="A64" s="11"/>
      <c r="B64" s="11"/>
    </row>
    <row r="65" spans="1:2" x14ac:dyDescent="0.25">
      <c r="A65" s="11"/>
      <c r="B65" s="11"/>
    </row>
    <row r="66" spans="1:2" x14ac:dyDescent="0.25">
      <c r="A66" s="11"/>
      <c r="B66" s="11"/>
    </row>
    <row r="67" spans="1:2" x14ac:dyDescent="0.25">
      <c r="A67" s="11"/>
      <c r="B67" s="11"/>
    </row>
    <row r="68" spans="1:2" x14ac:dyDescent="0.25">
      <c r="A68" s="11"/>
      <c r="B68" s="11"/>
    </row>
    <row r="69" spans="1:2" x14ac:dyDescent="0.25">
      <c r="A69" s="11"/>
      <c r="B69" s="11"/>
    </row>
    <row r="70" spans="1:2" x14ac:dyDescent="0.25">
      <c r="A70" s="11"/>
      <c r="B70" s="11"/>
    </row>
    <row r="71" spans="1:2" x14ac:dyDescent="0.25">
      <c r="A71" s="11"/>
      <c r="B71" s="11"/>
    </row>
    <row r="72" spans="1:2" x14ac:dyDescent="0.25">
      <c r="A72" s="9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Monroy Rincon</dc:creator>
  <cp:lastModifiedBy>Rosalba Monroy Rincon</cp:lastModifiedBy>
  <dcterms:created xsi:type="dcterms:W3CDTF">2016-09-30T16:21:06Z</dcterms:created>
  <dcterms:modified xsi:type="dcterms:W3CDTF">2017-05-02T15:33:31Z</dcterms:modified>
</cp:coreProperties>
</file>