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CBF\Desktop\EVALUACION PRIMERA INFANCIA\"/>
    </mc:Choice>
  </mc:AlternateContent>
  <bookViews>
    <workbookView xWindow="120" yWindow="135" windowWidth="15480" windowHeight="6660"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K58" i="8" l="1"/>
  <c r="L58" i="8"/>
  <c r="J41" i="8" l="1"/>
  <c r="E24" i="8"/>
  <c r="C24" i="8" s="1"/>
  <c r="C12" i="10" l="1"/>
  <c r="C13" i="10" s="1"/>
  <c r="N121" i="8"/>
  <c r="M121" i="8"/>
  <c r="K121" i="8"/>
  <c r="A114" i="8"/>
  <c r="A115" i="8" s="1"/>
  <c r="A116" i="8" s="1"/>
  <c r="A117" i="8" s="1"/>
  <c r="A118" i="8" s="1"/>
  <c r="A119" i="8" s="1"/>
  <c r="A120" i="8" s="1"/>
  <c r="O121" i="8"/>
  <c r="O58" i="8"/>
  <c r="D153" i="8" l="1"/>
  <c r="F143" i="8"/>
  <c r="D154" i="8" s="1"/>
  <c r="E153" i="8" l="1"/>
  <c r="N58" i="8" l="1"/>
  <c r="C63" i="8" s="1"/>
  <c r="M58" i="8"/>
  <c r="C62" i="8"/>
  <c r="A50" i="8"/>
  <c r="A51" i="8" s="1"/>
  <c r="A52" i="8" s="1"/>
  <c r="A53" i="8" s="1"/>
  <c r="A54" i="8" s="1"/>
  <c r="A55" i="8" s="1"/>
</calcChain>
</file>

<file path=xl/sharedStrings.xml><?xml version="1.0" encoding="utf-8"?>
<sst xmlns="http://schemas.openxmlformats.org/spreadsheetml/2006/main" count="353" uniqueCount="210">
  <si>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</si>
  <si>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</si>
  <si>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</si>
  <si>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</si>
  <si>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</si>
  <si>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</si>
  <si>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</si>
  <si>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</si>
  <si>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</si>
  <si>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</si>
  <si>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</si>
  <si>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</si>
  <si>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</si>
  <si>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</si>
  <si>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</si>
  <si>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</si>
  <si>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</si>
  <si>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</si>
  <si>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</si>
  <si>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</si>
  <si>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</si>
  <si>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</si>
  <si>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</si>
  <si>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</si>
  <si>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</si>
  <si>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</si>
  <si>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</si>
  <si>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</si>
  <si>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</si>
  <si>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</si>
  <si>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</si>
  <si>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</si>
  <si>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</si>
  <si>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</si>
  <si>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</si>
  <si>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</si>
  <si>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</si>
  <si>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</si>
  <si>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</si>
  <si>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</si>
  <si>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</si>
  <si>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</si>
  <si>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</si>
  <si>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</si>
  <si>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</si>
  <si>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</si>
  <si>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</si>
  <si>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</si>
  <si>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</si>
  <si>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</si>
  <si>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</si>
  <si>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</si>
  <si>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</si>
  <si>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</si>
  <si>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</si>
  <si>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</si>
  <si>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</si>
  <si>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</si>
  <si>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</si>
  <si>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</si>
  <si>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</si>
  <si>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</si>
  <si>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</si>
  <si>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</si>
  <si>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</si>
  <si>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</si>
  <si>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</si>
  <si>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</si>
  <si>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</si>
  <si>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</si>
  <si>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</si>
  <si>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</si>
  <si>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</si>
  <si>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</si>
  <si>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</si>
  <si>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</si>
  <si>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</si>
  <si>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</si>
  <si>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</si>
  <si>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</si>
  <si>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</si>
  <si>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</si>
  <si>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</si>
  <si>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</si>
  <si>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</si>
  <si>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</si>
  <si>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</si>
  <si>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</si>
  <si>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</si>
  <si>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</si>
  <si>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</si>
  <si>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</si>
  <si>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</si>
  <si>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</si>
  <si>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</si>
  <si>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</si>
  <si>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</si>
  <si>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</si>
  <si>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</si>
  <si>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</si>
  <si>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</si>
  <si>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</si>
  <si>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</si>
  <si>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</si>
  <si>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</si>
  <si>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</si>
  <si>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</si>
  <si>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</si>
  <si>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</si>
  <si>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</si>
  <si>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</si>
  <si>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</si>
  <si>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</si>
  <si>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</si>
  <si>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</si>
  <si>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</si>
  <si>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</si>
  <si>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</si>
  <si>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</si>
  <si>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</si>
  <si>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</si>
  <si>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</si>
  <si>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</si>
  <si>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</si>
  <si>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</si>
  <si>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</si>
  <si>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</si>
  <si>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</si>
  <si>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</si>
  <si>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</si>
  <si>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</si>
  <si>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</si>
  <si>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</si>
  <si>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</si>
  <si>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</si>
  <si>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</si>
  <si>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</si>
  <si>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</si>
  <si>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</si>
  <si>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</si>
  <si>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</si>
  <si>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</si>
  <si>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</si>
  <si>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</si>
  <si>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</si>
  <si>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</si>
  <si>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</si>
  <si>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</si>
  <si>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</si>
  <si>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</si>
  <si>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</si>
  <si>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</si>
  <si>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</si>
  <si>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</si>
  <si>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</si>
  <si>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</si>
  <si>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</si>
  <si>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</si>
  <si>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</si>
  <si>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</si>
  <si>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</si>
  <si>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</si>
  <si>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</si>
  <si>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</si>
  <si>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</si>
  <si>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</si>
  <si>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</si>
  <si>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</si>
  <si>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</si>
  <si>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</si>
  <si>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</si>
  <si>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</si>
  <si>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</si>
  <si>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</si>
  <si>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</si>
  <si>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</si>
  <si>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</si>
  <si>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</si>
  <si>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</si>
  <si>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</si>
  <si>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</si>
  <si>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</si>
  <si>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</si>
  <si>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</si>
  <si>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</si>
  <si>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</si>
  <si>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</si>
  <si>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</si>
  <si>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3 de Diciembre de 2014</t>
  </si>
  <si>
    <t>experiencia
acreditada
 validada 
(DÌAS)</t>
  </si>
  <si>
    <t>PSICOLOGO</t>
  </si>
  <si>
    <t>experiencia
acreditada
validada
(en dìas)</t>
  </si>
  <si>
    <t>FONADE</t>
  </si>
  <si>
    <t>UNIVERSIDAD METROPOLITANA</t>
  </si>
  <si>
    <t>FUNDACION MULTIACTIVA CIRA QUIROZ DE AYALA</t>
  </si>
  <si>
    <t>9 TALAIGUA NUEVO</t>
  </si>
  <si>
    <t>ICETEX</t>
  </si>
  <si>
    <t>FPI 13 301</t>
  </si>
  <si>
    <t>LA CERTIFIACION DE CONTRATO QUE SE APORTA CORRESPONDE AL INSTITUTO CIRA QUIROZ DE AYALA NIT 900.273.229-5 Y NO A LA FUNDACION CIRA QUIROZ DE AYALA CON NIT 900402579-2</t>
  </si>
  <si>
    <t>INSTITUTO CIRA QUIROZ DE AYALA E.U</t>
  </si>
  <si>
    <t>FPI 13 903</t>
  </si>
  <si>
    <t>472118 - 2013</t>
  </si>
  <si>
    <t>NO ADJUNTA CERTIFICACIONES A NOMBRE DE LA FUNDACION SI NO A LA INSTITUCION EDUCATIVA CIRA QUIROZ</t>
  </si>
  <si>
    <t>NO APORTA EL FORMATO 11</t>
  </si>
  <si>
    <t>NO APORTA FORMATO 11</t>
  </si>
  <si>
    <t>COORDINADOR</t>
  </si>
  <si>
    <t>APOYO PSICOSOCIAL</t>
  </si>
  <si>
    <t>1/300</t>
  </si>
  <si>
    <t>2/300</t>
  </si>
  <si>
    <t>PATRICIA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</si>
</sst>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0_ ;\-0\ "/>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28">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1" fontId="0" fillId="4" borderId="1" xfId="0" applyNumberFormat="1" applyFill="1" applyBorder="1" applyAlignment="1" applyProtection="1">
      <alignment vertical="center"/>
      <protection locked="0"/>
    </xf>
    <xf numFmtId="0" fontId="0" fillId="0" borderId="1" xfId="0" applyBorder="1" applyAlignment="1">
      <alignment wrapText="1"/>
    </xf>
    <xf numFmtId="9" fontId="14" fillId="0" borderId="1" xfId="0" applyNumberFormat="1" applyFont="1" applyFill="1" applyBorder="1" applyAlignment="1" applyProtection="1">
      <alignment horizontal="center" vertical="center" wrapText="1"/>
      <protection locked="0"/>
    </xf>
    <xf numFmtId="9" fontId="14" fillId="0" borderId="1" xfId="4" applyFont="1" applyFill="1" applyBorder="1" applyAlignment="1" applyProtection="1">
      <alignment horizontal="center" vertical="center" wrapText="1"/>
      <protection locked="0"/>
    </xf>
    <xf numFmtId="14" fontId="14" fillId="0" borderId="1" xfId="0" applyNumberFormat="1" applyFont="1" applyFill="1" applyBorder="1" applyAlignment="1" applyProtection="1">
      <alignment horizontal="center" vertical="center" wrapText="1"/>
      <protection locked="0"/>
    </xf>
    <xf numFmtId="15" fontId="14" fillId="0" borderId="1"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center" vertical="center" wrapText="1"/>
      <protection locked="0"/>
    </xf>
    <xf numFmtId="2" fontId="14" fillId="0" borderId="1" xfId="0" applyNumberFormat="1" applyFont="1" applyFill="1" applyBorder="1" applyAlignment="1" applyProtection="1">
      <alignment horizontal="center" vertical="center" wrapText="1"/>
      <protection locked="0"/>
    </xf>
    <xf numFmtId="166"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168" fontId="14" fillId="0" borderId="1" xfId="1" applyNumberFormat="1" applyFont="1" applyFill="1" applyBorder="1" applyAlignment="1">
      <alignment horizontal="right" vertical="center" wrapText="1"/>
    </xf>
    <xf numFmtId="1" fontId="14"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3" fontId="13" fillId="0" borderId="1" xfId="1" applyNumberFormat="1" applyFont="1" applyFill="1" applyBorder="1" applyAlignment="1">
      <alignment horizontal="right" vertical="center" wrapText="1"/>
    </xf>
    <xf numFmtId="3" fontId="14" fillId="0" borderId="1" xfId="1" applyNumberFormat="1" applyFont="1" applyFill="1" applyBorder="1" applyAlignment="1">
      <alignment horizontal="right" vertical="center" wrapText="1"/>
    </xf>
    <xf numFmtId="3" fontId="14" fillId="0" borderId="1"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vertical="center" wrapText="1"/>
    </xf>
    <xf numFmtId="14" fontId="0" fillId="0" borderId="1" xfId="0" applyNumberFormat="1" applyBorder="1" applyAlignment="1"/>
    <xf numFmtId="0" fontId="0" fillId="2" borderId="1" xfId="0" applyFill="1" applyBorder="1"/>
    <xf numFmtId="0" fontId="0" fillId="2" borderId="1" xfId="0" applyFill="1" applyBorder="1" applyAlignment="1"/>
    <xf numFmtId="0" fontId="0" fillId="0" borderId="14" xfId="0" applyBorder="1" applyAlignment="1">
      <alignment wrapText="1"/>
    </xf>
    <xf numFmtId="0" fontId="0" fillId="0" borderId="5" xfId="0" applyBorder="1" applyAlignment="1"/>
    <xf numFmtId="0" fontId="0" fillId="0" borderId="14" xfId="0" applyBorder="1" applyAlignment="1"/>
    <xf numFmtId="170" fontId="0" fillId="2" borderId="1" xfId="0" applyNumberFormat="1" applyFill="1" applyBorder="1" applyAlignment="1">
      <alignment horizontal="center" vertical="center"/>
    </xf>
    <xf numFmtId="0" fontId="0" fillId="0" borderId="4" xfId="0" applyBorder="1" applyAlignment="1"/>
    <xf numFmtId="0" fontId="0" fillId="2" borderId="5" xfId="0" applyFill="1" applyBorder="1" applyAlignment="1">
      <alignment wrapText="1"/>
    </xf>
    <xf numFmtId="0" fontId="0" fillId="0" borderId="1" xfId="0" applyBorder="1" applyAlignment="1">
      <alignment wrapText="1"/>
    </xf>
    <xf numFmtId="0" fontId="0" fillId="0" borderId="1" xfId="0" applyBorder="1" applyAlignment="1">
      <alignment horizontal="center" vertical="center"/>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33" fillId="10" borderId="0" xfId="0" applyFont="1" applyFill="1" applyAlignment="1">
      <alignment horizontal="center"/>
    </xf>
    <xf numFmtId="0" fontId="32" fillId="0" borderId="0" xfId="0" applyFont="1" applyAlignment="1">
      <alignment horizontal="center" vertical="center"/>
    </xf>
    <xf numFmtId="0" fontId="0" fillId="0" borderId="5" xfId="0" applyBorder="1" applyAlignment="1">
      <alignment horizontal="center" wrapText="1"/>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5" fillId="6"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1" fillId="2" borderId="40" xfId="0" applyFont="1" applyFill="1" applyBorder="1" applyAlignment="1">
      <alignment horizontal="center" vertical="center" wrapText="1"/>
    </xf>
    <xf numFmtId="0" fontId="0" fillId="0" borderId="1" xfId="0" applyBorder="1" applyAlignment="1">
      <alignment horizontal="center" vertical="center"/>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0" fillId="0" borderId="44" xfId="0" applyBorder="1" applyAlignment="1">
      <alignment horizontal="center" vertical="center"/>
    </xf>
    <xf numFmtId="0" fontId="0" fillId="0" borderId="46" xfId="0" applyBorder="1" applyAlignment="1">
      <alignment horizontal="center" vertical="center"/>
    </xf>
    <xf numFmtId="0" fontId="1" fillId="2" borderId="13" xfId="0" applyFont="1" applyFill="1" applyBorder="1" applyAlignment="1">
      <alignment horizontal="center" vertical="center" wrapText="1"/>
    </xf>
    <xf numFmtId="0" fontId="0" fillId="0" borderId="4" xfId="0" applyBorder="1" applyAlignment="1"/>
    <xf numFmtId="0" fontId="0" fillId="0" borderId="43" xfId="0" applyBorder="1" applyAlignment="1"/>
    <xf numFmtId="0" fontId="0" fillId="0" borderId="44" xfId="0" applyBorder="1" applyAlignment="1"/>
    <xf numFmtId="0" fontId="0" fillId="0" borderId="46" xfId="0" applyBorder="1" applyAlignment="1"/>
    <xf numFmtId="0" fontId="0" fillId="0" borderId="5" xfId="0" applyFill="1" applyBorder="1" applyAlignment="1">
      <alignment wrapText="1"/>
    </xf>
    <xf numFmtId="0" fontId="0" fillId="0" borderId="14" xfId="0" applyFill="1" applyBorder="1" applyAlignment="1">
      <alignment wrapText="1"/>
    </xf>
    <xf numFmtId="0" fontId="0" fillId="11" borderId="5" xfId="0" applyFill="1" applyBorder="1" applyAlignment="1">
      <alignment wrapText="1"/>
    </xf>
    <xf numFmtId="0" fontId="0" fillId="11" borderId="14" xfId="0" applyFill="1" applyBorder="1" applyAlignment="1">
      <alignment wrapText="1"/>
    </xf>
    <xf numFmtId="0" fontId="0" fillId="0" borderId="4" xfId="0" applyBorder="1" applyAlignment="1">
      <alignment wrapText="1"/>
    </xf>
    <xf numFmtId="0" fontId="0" fillId="0" borderId="4" xfId="0" applyBorder="1" applyAlignment="1">
      <alignment vertical="center"/>
    </xf>
    <xf numFmtId="0" fontId="0" fillId="2" borderId="5" xfId="0" applyFill="1" applyBorder="1" applyAlignment="1">
      <alignment wrapText="1"/>
    </xf>
    <xf numFmtId="0" fontId="0" fillId="0" borderId="14" xfId="0" applyBorder="1" applyAlignment="1">
      <alignment wrapText="1"/>
    </xf>
    <xf numFmtId="17" fontId="0" fillId="0" borderId="5" xfId="0" applyNumberFormat="1" applyFill="1" applyBorder="1" applyAlignment="1">
      <alignment wrapText="1"/>
    </xf>
    <xf numFmtId="0" fontId="0" fillId="0" borderId="5" xfId="0" applyFill="1" applyBorder="1" applyAlignment="1"/>
    <xf numFmtId="0" fontId="0" fillId="0" borderId="14" xfId="0" applyBorder="1" applyAlignment="1"/>
    <xf numFmtId="0" fontId="0" fillId="0" borderId="5" xfId="0" applyBorder="1" applyAlignment="1"/>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0" fillId="0" borderId="0" xfId="0" applyAlignment="1">
      <alignment horizont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H23" sqref="H23:J23"/>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2" customWidth="1"/>
    <col min="9" max="11" width="11.42578125" style="102" customWidth="1"/>
  </cols>
  <sheetData>
    <row r="2" spans="1:16" ht="39.75" customHeight="1">
      <c r="A2" s="241" t="s">
        <v>91</v>
      </c>
      <c r="B2" s="241"/>
      <c r="C2" s="241"/>
      <c r="D2" s="241"/>
      <c r="E2" s="241"/>
      <c r="F2" s="241"/>
      <c r="G2" s="241"/>
      <c r="H2" s="241"/>
      <c r="I2" s="241"/>
      <c r="J2" s="241"/>
      <c r="K2" s="241"/>
      <c r="L2" s="241"/>
      <c r="M2" s="241"/>
      <c r="N2" s="241"/>
      <c r="O2" s="241"/>
      <c r="P2" s="241"/>
    </row>
    <row r="4" spans="1:16" ht="16.5">
      <c r="A4" s="204" t="s">
        <v>63</v>
      </c>
      <c r="B4" s="204"/>
      <c r="C4" s="204"/>
      <c r="D4" s="204"/>
      <c r="E4" s="204"/>
      <c r="F4" s="204"/>
      <c r="G4" s="204"/>
      <c r="H4" s="204"/>
      <c r="I4" s="204"/>
      <c r="J4" s="204"/>
      <c r="K4" s="204"/>
      <c r="L4" s="204"/>
      <c r="M4" s="204"/>
      <c r="N4" s="204"/>
      <c r="O4" s="204"/>
      <c r="P4" s="204"/>
    </row>
    <row r="5" spans="1:16" ht="16.5">
      <c r="A5" s="77"/>
    </row>
    <row r="6" spans="1:16" ht="16.5">
      <c r="A6" s="204" t="s">
        <v>64</v>
      </c>
      <c r="B6" s="204"/>
      <c r="C6" s="204"/>
      <c r="D6" s="204"/>
      <c r="E6" s="204"/>
      <c r="F6" s="204"/>
      <c r="G6" s="204"/>
      <c r="H6" s="204"/>
      <c r="I6" s="204"/>
      <c r="J6" s="204"/>
      <c r="K6" s="204"/>
      <c r="L6" s="204"/>
      <c r="M6" s="204"/>
      <c r="N6" s="204"/>
      <c r="O6" s="204"/>
      <c r="P6" s="204"/>
    </row>
    <row r="7" spans="1:16" ht="16.5">
      <c r="A7" s="78"/>
    </row>
    <row r="8" spans="1:16" ht="109.5" customHeight="1">
      <c r="A8" s="205" t="s">
        <v>163</v>
      </c>
      <c r="B8" s="205"/>
      <c r="C8" s="205"/>
      <c r="D8" s="205"/>
      <c r="E8" s="205"/>
      <c r="F8" s="205"/>
      <c r="G8" s="205"/>
      <c r="H8" s="205"/>
      <c r="I8" s="205"/>
      <c r="J8" s="205"/>
      <c r="K8" s="205"/>
      <c r="L8" s="205"/>
      <c r="M8" s="205"/>
      <c r="N8" s="205"/>
      <c r="O8" s="205"/>
      <c r="P8" s="205"/>
    </row>
    <row r="9" spans="1:16" ht="45.75" customHeight="1">
      <c r="A9" s="205"/>
      <c r="B9" s="205"/>
      <c r="C9" s="205"/>
      <c r="D9" s="205"/>
      <c r="E9" s="205"/>
      <c r="F9" s="205"/>
      <c r="G9" s="205"/>
      <c r="H9" s="205"/>
      <c r="I9" s="205"/>
      <c r="J9" s="205"/>
      <c r="K9" s="205"/>
      <c r="L9" s="205"/>
      <c r="M9" s="205"/>
      <c r="N9" s="205"/>
      <c r="O9" s="205"/>
      <c r="P9" s="205"/>
    </row>
    <row r="10" spans="1:16" ht="28.5" customHeight="1">
      <c r="A10" s="205" t="s">
        <v>94</v>
      </c>
      <c r="B10" s="205"/>
      <c r="C10" s="205"/>
      <c r="D10" s="205"/>
      <c r="E10" s="205"/>
      <c r="F10" s="205"/>
      <c r="G10" s="205"/>
      <c r="H10" s="205"/>
      <c r="I10" s="205"/>
      <c r="J10" s="205"/>
      <c r="K10" s="205"/>
      <c r="L10" s="205"/>
      <c r="M10" s="205"/>
      <c r="N10" s="205"/>
      <c r="O10" s="205"/>
      <c r="P10" s="205"/>
    </row>
    <row r="11" spans="1:16" ht="28.5" customHeight="1">
      <c r="A11" s="205"/>
      <c r="B11" s="205"/>
      <c r="C11" s="205"/>
      <c r="D11" s="205"/>
      <c r="E11" s="205"/>
      <c r="F11" s="205"/>
      <c r="G11" s="205"/>
      <c r="H11" s="205"/>
      <c r="I11" s="205"/>
      <c r="J11" s="205"/>
      <c r="K11" s="205"/>
      <c r="L11" s="205"/>
      <c r="M11" s="205"/>
      <c r="N11" s="205"/>
      <c r="O11" s="205"/>
      <c r="P11" s="205"/>
    </row>
    <row r="12" spans="1:16" ht="15.75" thickBot="1"/>
    <row r="13" spans="1:16" ht="15.75" thickBot="1">
      <c r="A13" s="79" t="s">
        <v>65</v>
      </c>
      <c r="B13" s="206" t="s">
        <v>90</v>
      </c>
      <c r="C13" s="207"/>
      <c r="D13" s="207"/>
      <c r="E13" s="207"/>
      <c r="F13" s="207"/>
      <c r="G13" s="207"/>
      <c r="H13" s="207"/>
      <c r="I13" s="207"/>
      <c r="J13" s="207"/>
      <c r="K13" s="207"/>
      <c r="L13" s="207"/>
      <c r="M13" s="207"/>
      <c r="N13" s="207"/>
      <c r="O13" s="207"/>
      <c r="P13" s="207"/>
    </row>
    <row r="14" spans="1:16" ht="15.75" thickBot="1">
      <c r="A14" s="80">
        <v>1</v>
      </c>
      <c r="B14" s="240" t="s">
        <v>164</v>
      </c>
      <c r="C14" s="240"/>
      <c r="D14" s="240"/>
      <c r="E14" s="240"/>
      <c r="F14" s="240"/>
      <c r="G14" s="240"/>
      <c r="H14" s="240"/>
      <c r="I14" s="240"/>
      <c r="J14" s="240"/>
      <c r="K14" s="240"/>
      <c r="L14" s="240"/>
      <c r="M14" s="240"/>
      <c r="N14" s="240"/>
      <c r="O14" s="240"/>
      <c r="P14" s="240"/>
    </row>
    <row r="15" spans="1:16" ht="15.75" thickBot="1">
      <c r="A15" s="80">
        <v>2</v>
      </c>
      <c r="B15" s="240"/>
      <c r="C15" s="240"/>
      <c r="D15" s="240"/>
      <c r="E15" s="240"/>
      <c r="F15" s="240"/>
      <c r="G15" s="240"/>
      <c r="H15" s="240"/>
      <c r="I15" s="240"/>
      <c r="J15" s="240"/>
      <c r="K15" s="240"/>
      <c r="L15" s="240"/>
      <c r="M15" s="240"/>
      <c r="N15" s="240"/>
      <c r="O15" s="240"/>
      <c r="P15" s="240"/>
    </row>
    <row r="16" spans="1:16" ht="15.75" thickBot="1">
      <c r="A16" s="80">
        <v>3</v>
      </c>
      <c r="B16" s="240"/>
      <c r="C16" s="240"/>
      <c r="D16" s="240"/>
      <c r="E16" s="240"/>
      <c r="F16" s="240"/>
      <c r="G16" s="240"/>
      <c r="H16" s="240"/>
      <c r="I16" s="240"/>
      <c r="J16" s="240"/>
      <c r="K16" s="240"/>
      <c r="L16" s="240"/>
      <c r="M16" s="240"/>
      <c r="N16" s="240"/>
      <c r="O16" s="240"/>
      <c r="P16" s="240"/>
    </row>
    <row r="17" spans="1:16" ht="15.75" thickBot="1">
      <c r="A17" s="80">
        <v>4</v>
      </c>
      <c r="B17" s="240"/>
      <c r="C17" s="240"/>
      <c r="D17" s="240"/>
      <c r="E17" s="240"/>
      <c r="F17" s="240"/>
      <c r="G17" s="240"/>
      <c r="H17" s="240"/>
      <c r="I17" s="240"/>
      <c r="J17" s="240"/>
      <c r="K17" s="240"/>
      <c r="L17" s="240"/>
      <c r="M17" s="240"/>
      <c r="N17" s="240"/>
      <c r="O17" s="240"/>
      <c r="P17" s="240"/>
    </row>
    <row r="18" spans="1:16" ht="15.75" thickBot="1">
      <c r="A18" s="80">
        <v>5</v>
      </c>
      <c r="B18" s="240"/>
      <c r="C18" s="240"/>
      <c r="D18" s="240"/>
      <c r="E18" s="240"/>
      <c r="F18" s="240"/>
      <c r="G18" s="240"/>
      <c r="H18" s="240"/>
      <c r="I18" s="240"/>
      <c r="J18" s="240"/>
      <c r="K18" s="240"/>
      <c r="L18" s="240"/>
      <c r="M18" s="240"/>
      <c r="N18" s="240"/>
      <c r="O18" s="240"/>
      <c r="P18" s="240"/>
    </row>
    <row r="19" spans="1:16">
      <c r="A19" s="86"/>
      <c r="B19" s="86"/>
      <c r="C19" s="86"/>
      <c r="D19" s="86"/>
      <c r="E19" s="86"/>
      <c r="F19" s="86"/>
      <c r="G19" s="86"/>
      <c r="H19" s="86"/>
      <c r="I19" s="86"/>
      <c r="J19" s="86"/>
      <c r="K19" s="86"/>
      <c r="L19" s="86"/>
      <c r="M19" s="86"/>
      <c r="N19" s="86"/>
      <c r="O19" s="86"/>
      <c r="P19" s="86"/>
    </row>
    <row r="20" spans="1:16">
      <c r="A20" s="87"/>
      <c r="B20" s="86"/>
      <c r="C20" s="86"/>
      <c r="D20" s="86"/>
      <c r="E20" s="86"/>
      <c r="F20" s="86"/>
      <c r="G20" s="86"/>
      <c r="H20" s="86"/>
      <c r="I20" s="86"/>
      <c r="J20" s="86"/>
      <c r="K20" s="86"/>
      <c r="L20" s="86"/>
      <c r="M20" s="86"/>
      <c r="N20" s="86"/>
      <c r="O20" s="86"/>
      <c r="P20" s="86"/>
    </row>
    <row r="21" spans="1:16">
      <c r="A21" s="242" t="s">
        <v>165</v>
      </c>
      <c r="B21" s="242"/>
      <c r="C21" s="242"/>
      <c r="D21" s="242"/>
      <c r="E21" s="242"/>
      <c r="F21" s="242"/>
      <c r="G21" s="242"/>
      <c r="H21" s="242"/>
      <c r="I21" s="242"/>
      <c r="J21" s="242"/>
      <c r="K21" s="242"/>
      <c r="L21" s="242"/>
      <c r="M21" s="242"/>
      <c r="N21" s="242"/>
      <c r="O21" s="242"/>
      <c r="P21" s="242"/>
    </row>
    <row r="22" spans="1:16" ht="15.75" thickBot="1"/>
    <row r="23" spans="1:16" ht="27" customHeight="1">
      <c r="A23" s="225" t="s">
        <v>66</v>
      </c>
      <c r="B23" s="226"/>
      <c r="C23" s="226"/>
      <c r="D23" s="227"/>
      <c r="E23" s="231" t="s">
        <v>166</v>
      </c>
      <c r="F23" s="231"/>
      <c r="G23" s="232"/>
      <c r="H23" s="233" t="s">
        <v>167</v>
      </c>
      <c r="I23" s="231"/>
      <c r="J23" s="232"/>
      <c r="K23" s="163"/>
      <c r="L23" s="234" t="s">
        <v>3</v>
      </c>
      <c r="M23" s="235"/>
      <c r="N23" s="235"/>
      <c r="O23" s="235"/>
      <c r="P23" s="236"/>
    </row>
    <row r="24" spans="1:16" s="102" customFormat="1" ht="27" customHeight="1" thickBot="1">
      <c r="A24" s="228"/>
      <c r="B24" s="229"/>
      <c r="C24" s="229"/>
      <c r="D24" s="230"/>
      <c r="E24" s="165" t="s">
        <v>67</v>
      </c>
      <c r="F24" s="161" t="s">
        <v>68</v>
      </c>
      <c r="G24" s="161" t="s">
        <v>69</v>
      </c>
      <c r="H24" s="81" t="s">
        <v>67</v>
      </c>
      <c r="I24" s="161" t="s">
        <v>68</v>
      </c>
      <c r="J24" s="161" t="s">
        <v>69</v>
      </c>
      <c r="K24" s="164"/>
      <c r="L24" s="237"/>
      <c r="M24" s="238"/>
      <c r="N24" s="238"/>
      <c r="O24" s="238"/>
      <c r="P24" s="239"/>
    </row>
    <row r="25" spans="1:16" ht="30.75" customHeight="1">
      <c r="A25" s="216" t="s">
        <v>98</v>
      </c>
      <c r="B25" s="217"/>
      <c r="C25" s="217"/>
      <c r="D25" s="218"/>
      <c r="E25" s="166" t="s">
        <v>169</v>
      </c>
      <c r="F25" s="167" t="s">
        <v>168</v>
      </c>
      <c r="G25" s="167"/>
      <c r="H25" s="166" t="s">
        <v>169</v>
      </c>
      <c r="I25" s="167" t="s">
        <v>168</v>
      </c>
      <c r="J25" s="167"/>
      <c r="K25" s="1"/>
      <c r="L25" s="215"/>
      <c r="M25" s="215"/>
      <c r="N25" s="215"/>
      <c r="O25" s="215"/>
      <c r="P25" s="215"/>
    </row>
    <row r="26" spans="1:16" s="172" customFormat="1" ht="66.75" customHeight="1">
      <c r="A26" s="219" t="s">
        <v>99</v>
      </c>
      <c r="B26" s="220"/>
      <c r="C26" s="220"/>
      <c r="D26" s="221"/>
      <c r="E26" s="171" t="s">
        <v>171</v>
      </c>
      <c r="F26" s="167"/>
      <c r="G26" s="167" t="s">
        <v>170</v>
      </c>
      <c r="H26" s="167" t="s">
        <v>172</v>
      </c>
      <c r="I26" s="167"/>
      <c r="J26" s="167" t="s">
        <v>170</v>
      </c>
      <c r="K26" s="3"/>
      <c r="L26" s="214" t="s">
        <v>173</v>
      </c>
      <c r="M26" s="214"/>
      <c r="N26" s="214"/>
      <c r="O26" s="214"/>
      <c r="P26" s="214"/>
    </row>
    <row r="27" spans="1:16" ht="24.75" customHeight="1">
      <c r="A27" s="222" t="s">
        <v>137</v>
      </c>
      <c r="B27" s="223"/>
      <c r="C27" s="223"/>
      <c r="D27" s="224"/>
      <c r="E27" s="168">
        <v>38</v>
      </c>
      <c r="F27" s="167" t="s">
        <v>168</v>
      </c>
      <c r="G27" s="167"/>
      <c r="H27" s="167">
        <v>38</v>
      </c>
      <c r="I27" s="167" t="s">
        <v>168</v>
      </c>
      <c r="J27" s="167"/>
      <c r="K27" s="1"/>
      <c r="L27" s="215"/>
      <c r="M27" s="215"/>
      <c r="N27" s="215"/>
      <c r="O27" s="215"/>
      <c r="P27" s="215"/>
    </row>
    <row r="28" spans="1:16" ht="27" customHeight="1">
      <c r="A28" s="208" t="s">
        <v>70</v>
      </c>
      <c r="B28" s="209"/>
      <c r="C28" s="209"/>
      <c r="D28" s="210"/>
      <c r="E28" s="169" t="s">
        <v>174</v>
      </c>
      <c r="F28" s="167" t="s">
        <v>168</v>
      </c>
      <c r="G28" s="167"/>
      <c r="H28" s="167" t="s">
        <v>175</v>
      </c>
      <c r="I28" s="167" t="s">
        <v>168</v>
      </c>
      <c r="J28" s="167"/>
      <c r="K28" s="1"/>
      <c r="L28" s="215"/>
      <c r="M28" s="215"/>
      <c r="N28" s="215"/>
      <c r="O28" s="215"/>
      <c r="P28" s="215"/>
    </row>
    <row r="29" spans="1:16" ht="20.25" customHeight="1">
      <c r="A29" s="208" t="s">
        <v>93</v>
      </c>
      <c r="B29" s="209"/>
      <c r="C29" s="209"/>
      <c r="D29" s="210"/>
      <c r="E29" s="169" t="s">
        <v>176</v>
      </c>
      <c r="F29" s="167"/>
      <c r="G29" s="167"/>
      <c r="H29" s="170" t="s">
        <v>176</v>
      </c>
      <c r="I29" s="170"/>
      <c r="J29" s="170"/>
      <c r="K29" s="162"/>
      <c r="L29" s="211"/>
      <c r="M29" s="212"/>
      <c r="N29" s="212"/>
      <c r="O29" s="212"/>
      <c r="P29" s="213"/>
    </row>
    <row r="30" spans="1:16" ht="28.5" customHeight="1">
      <c r="A30" s="208" t="s">
        <v>138</v>
      </c>
      <c r="B30" s="209"/>
      <c r="C30" s="209"/>
      <c r="D30" s="210"/>
      <c r="E30" s="169" t="s">
        <v>177</v>
      </c>
      <c r="F30" s="167" t="s">
        <v>170</v>
      </c>
      <c r="G30" s="167"/>
      <c r="H30" s="169" t="s">
        <v>177</v>
      </c>
      <c r="I30" s="167" t="s">
        <v>170</v>
      </c>
      <c r="J30" s="167"/>
      <c r="K30" s="1"/>
      <c r="L30" s="215"/>
      <c r="M30" s="215"/>
      <c r="N30" s="215"/>
      <c r="O30" s="215"/>
      <c r="P30" s="215"/>
    </row>
    <row r="31" spans="1:16" ht="28.5" customHeight="1">
      <c r="A31" s="208" t="s">
        <v>96</v>
      </c>
      <c r="B31" s="209"/>
      <c r="C31" s="209"/>
      <c r="D31" s="210"/>
      <c r="E31" s="169" t="s">
        <v>176</v>
      </c>
      <c r="F31" s="167"/>
      <c r="G31" s="167"/>
      <c r="H31" s="170" t="s">
        <v>176</v>
      </c>
      <c r="I31" s="170"/>
      <c r="J31" s="170"/>
      <c r="K31" s="162"/>
      <c r="L31" s="211"/>
      <c r="M31" s="212"/>
      <c r="N31" s="212"/>
      <c r="O31" s="212"/>
      <c r="P31" s="213"/>
    </row>
    <row r="32" spans="1:16" ht="15.75" customHeight="1">
      <c r="A32" s="222" t="s">
        <v>71</v>
      </c>
      <c r="B32" s="223"/>
      <c r="C32" s="223"/>
      <c r="D32" s="224"/>
      <c r="E32" s="168">
        <v>24</v>
      </c>
      <c r="F32" s="167" t="s">
        <v>168</v>
      </c>
      <c r="G32" s="167"/>
      <c r="H32" s="168">
        <v>10</v>
      </c>
      <c r="I32" s="167" t="s">
        <v>168</v>
      </c>
      <c r="J32" s="167"/>
      <c r="K32" s="1"/>
      <c r="L32" s="215"/>
      <c r="M32" s="215"/>
      <c r="N32" s="215"/>
      <c r="O32" s="215"/>
      <c r="P32" s="215"/>
    </row>
    <row r="33" spans="1:16" ht="19.5" customHeight="1">
      <c r="A33" s="222" t="s">
        <v>72</v>
      </c>
      <c r="B33" s="223"/>
      <c r="C33" s="223"/>
      <c r="D33" s="224"/>
      <c r="E33" s="168">
        <v>17</v>
      </c>
      <c r="F33" s="167" t="s">
        <v>168</v>
      </c>
      <c r="G33" s="167"/>
      <c r="H33" s="167">
        <v>32</v>
      </c>
      <c r="I33" s="167" t="s">
        <v>168</v>
      </c>
      <c r="J33" s="167"/>
      <c r="K33" s="1"/>
      <c r="L33" s="215"/>
      <c r="M33" s="215"/>
      <c r="N33" s="215"/>
      <c r="O33" s="215"/>
      <c r="P33" s="215"/>
    </row>
    <row r="34" spans="1:16" ht="27.75" customHeight="1">
      <c r="A34" s="222" t="s">
        <v>73</v>
      </c>
      <c r="B34" s="223"/>
      <c r="C34" s="223"/>
      <c r="D34" s="224"/>
      <c r="E34" s="168" t="s">
        <v>178</v>
      </c>
      <c r="F34" s="167" t="s">
        <v>168</v>
      </c>
      <c r="G34" s="167"/>
      <c r="H34" s="167" t="s">
        <v>179</v>
      </c>
      <c r="I34" s="167" t="s">
        <v>168</v>
      </c>
      <c r="J34" s="167"/>
      <c r="K34" s="1"/>
      <c r="L34" s="215"/>
      <c r="M34" s="215"/>
      <c r="N34" s="215"/>
      <c r="O34" s="215"/>
      <c r="P34" s="215"/>
    </row>
    <row r="35" spans="1:16" ht="61.5" customHeight="1">
      <c r="A35" s="222" t="s">
        <v>74</v>
      </c>
      <c r="B35" s="223"/>
      <c r="C35" s="223"/>
      <c r="D35" s="224"/>
      <c r="E35" s="168" t="s">
        <v>180</v>
      </c>
      <c r="F35" s="167" t="s">
        <v>168</v>
      </c>
      <c r="G35" s="167"/>
      <c r="H35" s="167" t="s">
        <v>181</v>
      </c>
      <c r="I35" s="167" t="s">
        <v>168</v>
      </c>
      <c r="J35" s="167"/>
      <c r="K35" s="1"/>
      <c r="L35" s="215"/>
      <c r="M35" s="215"/>
      <c r="N35" s="215"/>
      <c r="O35" s="215"/>
      <c r="P35" s="215"/>
    </row>
    <row r="36" spans="1:16" ht="17.25" customHeight="1">
      <c r="A36" s="222" t="s">
        <v>75</v>
      </c>
      <c r="B36" s="223"/>
      <c r="C36" s="223"/>
      <c r="D36" s="224"/>
      <c r="E36" s="168" t="s">
        <v>183</v>
      </c>
      <c r="F36" s="167" t="s">
        <v>168</v>
      </c>
      <c r="G36" s="167"/>
      <c r="H36" s="167" t="s">
        <v>184</v>
      </c>
      <c r="I36" s="167" t="s">
        <v>168</v>
      </c>
      <c r="J36" s="167"/>
      <c r="K36" s="1"/>
      <c r="L36" s="215"/>
      <c r="M36" s="215"/>
      <c r="N36" s="215"/>
      <c r="O36" s="215"/>
      <c r="P36" s="215"/>
    </row>
    <row r="37" spans="1:16" ht="30.75" customHeight="1">
      <c r="A37" s="244" t="s">
        <v>95</v>
      </c>
      <c r="B37" s="245"/>
      <c r="C37" s="245"/>
      <c r="D37" s="246"/>
      <c r="E37" s="168" t="s">
        <v>185</v>
      </c>
      <c r="F37" s="167" t="s">
        <v>168</v>
      </c>
      <c r="G37" s="167"/>
      <c r="H37" s="170" t="s">
        <v>186</v>
      </c>
      <c r="I37" s="167" t="s">
        <v>168</v>
      </c>
      <c r="J37" s="170"/>
      <c r="K37" s="162"/>
      <c r="L37" s="243" t="s">
        <v>182</v>
      </c>
      <c r="M37" s="212"/>
      <c r="N37" s="212"/>
      <c r="O37" s="212"/>
      <c r="P37" s="213"/>
    </row>
    <row r="38" spans="1:16" ht="24" customHeight="1">
      <c r="A38" s="222" t="s">
        <v>100</v>
      </c>
      <c r="B38" s="223"/>
      <c r="C38" s="223"/>
      <c r="D38" s="224"/>
      <c r="E38" s="168" t="s">
        <v>187</v>
      </c>
      <c r="F38" s="167" t="s">
        <v>168</v>
      </c>
      <c r="G38" s="167"/>
      <c r="H38" s="168" t="s">
        <v>187</v>
      </c>
      <c r="I38" s="170" t="s">
        <v>168</v>
      </c>
      <c r="J38" s="170"/>
      <c r="K38" s="162"/>
      <c r="L38" s="211"/>
      <c r="M38" s="212"/>
      <c r="N38" s="212"/>
      <c r="O38" s="212"/>
      <c r="P38" s="213"/>
    </row>
    <row r="39" spans="1:16" ht="28.5" customHeight="1">
      <c r="A39" s="222" t="s">
        <v>101</v>
      </c>
      <c r="B39" s="223"/>
      <c r="C39" s="223"/>
      <c r="D39" s="224"/>
      <c r="E39" s="169" t="s">
        <v>177</v>
      </c>
      <c r="F39" s="167" t="s">
        <v>170</v>
      </c>
      <c r="G39" s="167"/>
      <c r="H39" s="169" t="s">
        <v>177</v>
      </c>
      <c r="I39" s="167" t="s">
        <v>170</v>
      </c>
      <c r="J39" s="167"/>
      <c r="K39" s="1"/>
      <c r="L39" s="215"/>
      <c r="M39" s="215"/>
      <c r="N39" s="215"/>
      <c r="O39" s="215"/>
      <c r="P39" s="215"/>
    </row>
    <row r="42" spans="1:16">
      <c r="A42" s="242" t="s">
        <v>97</v>
      </c>
      <c r="B42" s="242"/>
      <c r="C42" s="242"/>
      <c r="D42" s="242"/>
      <c r="E42" s="242"/>
      <c r="F42" s="242"/>
      <c r="G42" s="242"/>
      <c r="H42" s="242"/>
      <c r="I42" s="242"/>
      <c r="J42" s="242"/>
      <c r="K42" s="242"/>
      <c r="L42" s="242"/>
      <c r="M42" s="242"/>
      <c r="N42" s="242"/>
      <c r="O42" s="242"/>
      <c r="P42" s="242"/>
    </row>
    <row r="44" spans="1:16" ht="15" customHeight="1">
      <c r="A44" s="247" t="s">
        <v>66</v>
      </c>
      <c r="B44" s="247"/>
      <c r="C44" s="247"/>
      <c r="D44" s="247"/>
      <c r="E44" s="81" t="s">
        <v>67</v>
      </c>
      <c r="F44" s="88" t="s">
        <v>68</v>
      </c>
      <c r="G44" s="88" t="s">
        <v>69</v>
      </c>
      <c r="H44" s="161"/>
      <c r="I44" s="161"/>
      <c r="J44" s="161"/>
      <c r="K44" s="161"/>
      <c r="L44" s="247" t="s">
        <v>3</v>
      </c>
      <c r="M44" s="247"/>
      <c r="N44" s="247"/>
      <c r="O44" s="247"/>
      <c r="P44" s="247"/>
    </row>
    <row r="45" spans="1:16" ht="30" customHeight="1">
      <c r="A45" s="216" t="s">
        <v>98</v>
      </c>
      <c r="B45" s="217"/>
      <c r="C45" s="217"/>
      <c r="D45" s="218"/>
      <c r="E45" s="82"/>
      <c r="F45" s="1"/>
      <c r="G45" s="1"/>
      <c r="H45" s="1"/>
      <c r="I45" s="1"/>
      <c r="J45" s="1"/>
      <c r="K45" s="1"/>
      <c r="L45" s="215"/>
      <c r="M45" s="215"/>
      <c r="N45" s="215"/>
      <c r="O45" s="215"/>
      <c r="P45" s="215"/>
    </row>
    <row r="46" spans="1:16" ht="15" customHeight="1">
      <c r="A46" s="222" t="s">
        <v>99</v>
      </c>
      <c r="B46" s="223"/>
      <c r="C46" s="223"/>
      <c r="D46" s="224"/>
      <c r="E46" s="83"/>
      <c r="F46" s="1"/>
      <c r="G46" s="1"/>
      <c r="H46" s="1"/>
      <c r="I46" s="1"/>
      <c r="J46" s="1"/>
      <c r="K46" s="1"/>
      <c r="L46" s="215"/>
      <c r="M46" s="215"/>
      <c r="N46" s="215"/>
      <c r="O46" s="215"/>
      <c r="P46" s="215"/>
    </row>
    <row r="47" spans="1:16" ht="15" customHeight="1">
      <c r="A47" s="222" t="s">
        <v>137</v>
      </c>
      <c r="B47" s="223"/>
      <c r="C47" s="223"/>
      <c r="D47" s="224"/>
      <c r="E47" s="83"/>
      <c r="F47" s="1"/>
      <c r="G47" s="1"/>
      <c r="H47" s="1"/>
      <c r="I47" s="1"/>
      <c r="J47" s="1"/>
      <c r="K47" s="1"/>
      <c r="L47" s="215"/>
      <c r="M47" s="215"/>
      <c r="N47" s="215"/>
      <c r="O47" s="215"/>
      <c r="P47" s="215"/>
    </row>
    <row r="48" spans="1:16" ht="15" customHeight="1">
      <c r="A48" s="208" t="s">
        <v>70</v>
      </c>
      <c r="B48" s="209"/>
      <c r="C48" s="209"/>
      <c r="D48" s="210"/>
      <c r="E48" s="84"/>
      <c r="F48" s="1"/>
      <c r="G48" s="1"/>
      <c r="H48" s="1"/>
      <c r="I48" s="1"/>
      <c r="J48" s="1"/>
      <c r="K48" s="1"/>
      <c r="L48" s="215"/>
      <c r="M48" s="215"/>
      <c r="N48" s="215"/>
      <c r="O48" s="215"/>
      <c r="P48" s="215"/>
    </row>
    <row r="49" spans="1:16" ht="15" customHeight="1">
      <c r="A49" s="208" t="s">
        <v>93</v>
      </c>
      <c r="B49" s="209"/>
      <c r="C49" s="209"/>
      <c r="D49" s="210"/>
      <c r="E49" s="84"/>
      <c r="F49" s="1"/>
      <c r="G49" s="1"/>
      <c r="H49" s="162"/>
      <c r="I49" s="162"/>
      <c r="J49" s="162"/>
      <c r="K49" s="162"/>
      <c r="L49" s="211"/>
      <c r="M49" s="212"/>
      <c r="N49" s="212"/>
      <c r="O49" s="212"/>
      <c r="P49" s="213"/>
    </row>
    <row r="50" spans="1:16" ht="37.5" customHeight="1">
      <c r="A50" s="208" t="s">
        <v>138</v>
      </c>
      <c r="B50" s="209"/>
      <c r="C50" s="209"/>
      <c r="D50" s="210"/>
      <c r="E50" s="84"/>
      <c r="F50" s="1"/>
      <c r="G50" s="1"/>
      <c r="H50" s="1"/>
      <c r="I50" s="1"/>
      <c r="J50" s="1"/>
      <c r="K50" s="1"/>
      <c r="L50" s="215"/>
      <c r="M50" s="215"/>
      <c r="N50" s="215"/>
      <c r="O50" s="215"/>
      <c r="P50" s="215"/>
    </row>
    <row r="51" spans="1:16" ht="15" customHeight="1">
      <c r="A51" s="208" t="s">
        <v>96</v>
      </c>
      <c r="B51" s="209"/>
      <c r="C51" s="209"/>
      <c r="D51" s="210"/>
      <c r="E51" s="84"/>
      <c r="F51" s="1"/>
      <c r="G51" s="1"/>
      <c r="H51" s="162"/>
      <c r="I51" s="162"/>
      <c r="J51" s="162"/>
      <c r="K51" s="162"/>
      <c r="L51" s="211"/>
      <c r="M51" s="212"/>
      <c r="N51" s="212"/>
      <c r="O51" s="212"/>
      <c r="P51" s="213"/>
    </row>
    <row r="52" spans="1:16" ht="15" customHeight="1">
      <c r="A52" s="222" t="s">
        <v>71</v>
      </c>
      <c r="B52" s="223"/>
      <c r="C52" s="223"/>
      <c r="D52" s="224"/>
      <c r="E52" s="83"/>
      <c r="F52" s="1"/>
      <c r="G52" s="1"/>
      <c r="H52" s="1"/>
      <c r="I52" s="1"/>
      <c r="J52" s="1"/>
      <c r="K52" s="1"/>
      <c r="L52" s="215"/>
      <c r="M52" s="215"/>
      <c r="N52" s="215"/>
      <c r="O52" s="215"/>
      <c r="P52" s="215"/>
    </row>
    <row r="53" spans="1:16" ht="15" customHeight="1">
      <c r="A53" s="222" t="s">
        <v>72</v>
      </c>
      <c r="B53" s="223"/>
      <c r="C53" s="223"/>
      <c r="D53" s="224"/>
      <c r="E53" s="83"/>
      <c r="F53" s="1"/>
      <c r="G53" s="1"/>
      <c r="H53" s="1"/>
      <c r="I53" s="1"/>
      <c r="J53" s="1"/>
      <c r="K53" s="1"/>
      <c r="L53" s="215"/>
      <c r="M53" s="215"/>
      <c r="N53" s="215"/>
      <c r="O53" s="215"/>
      <c r="P53" s="215"/>
    </row>
    <row r="54" spans="1:16" ht="15" customHeight="1">
      <c r="A54" s="222" t="s">
        <v>73</v>
      </c>
      <c r="B54" s="223"/>
      <c r="C54" s="223"/>
      <c r="D54" s="224"/>
      <c r="E54" s="83"/>
      <c r="F54" s="1"/>
      <c r="G54" s="1"/>
      <c r="H54" s="1"/>
      <c r="I54" s="1"/>
      <c r="J54" s="1"/>
      <c r="K54" s="1"/>
      <c r="L54" s="215"/>
      <c r="M54" s="215"/>
      <c r="N54" s="215"/>
      <c r="O54" s="215"/>
      <c r="P54" s="215"/>
    </row>
    <row r="55" spans="1:16" ht="15" customHeight="1">
      <c r="A55" s="222" t="s">
        <v>74</v>
      </c>
      <c r="B55" s="223"/>
      <c r="C55" s="223"/>
      <c r="D55" s="224"/>
      <c r="E55" s="83"/>
      <c r="F55" s="1"/>
      <c r="G55" s="1"/>
      <c r="H55" s="1"/>
      <c r="I55" s="1"/>
      <c r="J55" s="1"/>
      <c r="K55" s="1"/>
      <c r="L55" s="215"/>
      <c r="M55" s="215"/>
      <c r="N55" s="215"/>
      <c r="O55" s="215"/>
      <c r="P55" s="215"/>
    </row>
    <row r="56" spans="1:16" ht="15" customHeight="1">
      <c r="A56" s="222" t="s">
        <v>75</v>
      </c>
      <c r="B56" s="223"/>
      <c r="C56" s="223"/>
      <c r="D56" s="224"/>
      <c r="E56" s="83"/>
      <c r="F56" s="1"/>
      <c r="G56" s="1"/>
      <c r="H56" s="1"/>
      <c r="I56" s="1"/>
      <c r="J56" s="1"/>
      <c r="K56" s="1"/>
      <c r="L56" s="215"/>
      <c r="M56" s="215"/>
      <c r="N56" s="215"/>
      <c r="O56" s="215"/>
      <c r="P56" s="215"/>
    </row>
    <row r="57" spans="1:16" ht="15" customHeight="1">
      <c r="A57" s="244" t="s">
        <v>95</v>
      </c>
      <c r="B57" s="245"/>
      <c r="C57" s="245"/>
      <c r="D57" s="246"/>
      <c r="E57" s="83"/>
      <c r="F57" s="1"/>
      <c r="G57" s="1"/>
      <c r="H57" s="162"/>
      <c r="I57" s="162"/>
      <c r="J57" s="162"/>
      <c r="K57" s="162"/>
      <c r="L57" s="211"/>
      <c r="M57" s="212"/>
      <c r="N57" s="212"/>
      <c r="O57" s="212"/>
      <c r="P57" s="213"/>
    </row>
    <row r="58" spans="1:16" ht="15" customHeight="1">
      <c r="A58" s="222" t="s">
        <v>100</v>
      </c>
      <c r="B58" s="223"/>
      <c r="C58" s="223"/>
      <c r="D58" s="224"/>
      <c r="E58" s="83"/>
      <c r="F58" s="1"/>
      <c r="G58" s="1"/>
      <c r="H58" s="162"/>
      <c r="I58" s="162"/>
      <c r="J58" s="162"/>
      <c r="K58" s="162"/>
      <c r="L58" s="211"/>
      <c r="M58" s="212"/>
      <c r="N58" s="212"/>
      <c r="O58" s="212"/>
      <c r="P58" s="213"/>
    </row>
    <row r="59" spans="1:16" ht="15" customHeight="1">
      <c r="A59" s="222" t="s">
        <v>101</v>
      </c>
      <c r="B59" s="223"/>
      <c r="C59" s="223"/>
      <c r="D59" s="224"/>
      <c r="E59" s="85"/>
      <c r="F59" s="1"/>
      <c r="G59" s="1"/>
      <c r="H59" s="1"/>
      <c r="I59" s="1"/>
      <c r="J59" s="1"/>
      <c r="K59" s="1"/>
      <c r="L59" s="215"/>
      <c r="M59" s="215"/>
      <c r="N59" s="215"/>
      <c r="O59" s="215"/>
      <c r="P59" s="215"/>
    </row>
  </sheetData>
  <mergeCells count="79">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 ref="L54:P54"/>
    <mergeCell ref="A49:D49"/>
    <mergeCell ref="L49:P49"/>
    <mergeCell ref="A50:D50"/>
    <mergeCell ref="L50:P50"/>
    <mergeCell ref="A51:D51"/>
    <mergeCell ref="L51:P51"/>
    <mergeCell ref="A46:D46"/>
    <mergeCell ref="L46:P46"/>
    <mergeCell ref="A47:D47"/>
    <mergeCell ref="L47:P47"/>
    <mergeCell ref="A48:D48"/>
    <mergeCell ref="L48:P48"/>
    <mergeCell ref="A42:P42"/>
    <mergeCell ref="A44:D44"/>
    <mergeCell ref="L44:P44"/>
    <mergeCell ref="A45:D45"/>
    <mergeCell ref="L45:P45"/>
    <mergeCell ref="A37:D37"/>
    <mergeCell ref="A38:D38"/>
    <mergeCell ref="A31:D31"/>
    <mergeCell ref="L31:P31"/>
    <mergeCell ref="A32:D32"/>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23:D24"/>
    <mergeCell ref="E23:G23"/>
    <mergeCell ref="H23:J23"/>
    <mergeCell ref="L23:P24"/>
    <mergeCell ref="B14:P14"/>
    <mergeCell ref="B15:P15"/>
    <mergeCell ref="B16:P16"/>
    <mergeCell ref="B17:P17"/>
    <mergeCell ref="B18:P18"/>
    <mergeCell ref="A25:D25"/>
    <mergeCell ref="A26:D26"/>
    <mergeCell ref="A27:D27"/>
    <mergeCell ref="L25:P25"/>
    <mergeCell ref="A28:D28"/>
    <mergeCell ref="A29:D29"/>
    <mergeCell ref="L29:P29"/>
    <mergeCell ref="L26:P26"/>
    <mergeCell ref="L27:P27"/>
    <mergeCell ref="L28:P28"/>
    <mergeCell ref="A4:P4"/>
    <mergeCell ref="A6:P6"/>
    <mergeCell ref="A8:P9"/>
    <mergeCell ref="A10:P11"/>
    <mergeCell ref="B13:P1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54"/>
  <sheetViews>
    <sheetView tabSelected="1" topLeftCell="A23" zoomScale="85" zoomScaleNormal="85" workbookViewId="0">
      <selection activeCell="D35" sqref="D35"/>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2" width="14.7109375" style="9" customWidth="1"/>
    <col min="13" max="14" width="18.7109375" style="9" customWidth="1"/>
    <col min="15" max="15" width="22.140625" style="9" customWidth="1"/>
    <col min="16" max="16" width="26.140625" style="9" customWidth="1"/>
    <col min="17" max="17" width="19.5703125" style="9" bestFit="1" customWidth="1"/>
    <col min="18" max="18" width="31.5703125" style="9" customWidth="1"/>
    <col min="19" max="23" width="6.42578125" style="9" customWidth="1"/>
    <col min="24" max="252" width="11.42578125" style="9"/>
    <col min="253" max="253" width="1" style="9" customWidth="1"/>
    <col min="254" max="254" width="4.28515625" style="9" customWidth="1"/>
    <col min="255" max="255" width="34.7109375" style="9" customWidth="1"/>
    <col min="256" max="256" width="0" style="9" hidden="1" customWidth="1"/>
    <col min="257" max="257" width="20" style="9" customWidth="1"/>
    <col min="258" max="258" width="20.85546875" style="9" customWidth="1"/>
    <col min="259" max="259" width="25" style="9" customWidth="1"/>
    <col min="260" max="260" width="18.7109375" style="9" customWidth="1"/>
    <col min="261" max="261" width="29.7109375" style="9" customWidth="1"/>
    <col min="262" max="262" width="13.42578125" style="9" customWidth="1"/>
    <col min="263" max="263" width="13.85546875" style="9" customWidth="1"/>
    <col min="264" max="268" width="16.5703125" style="9" customWidth="1"/>
    <col min="269" max="269" width="20.5703125" style="9" customWidth="1"/>
    <col min="270" max="270" width="21.140625" style="9" customWidth="1"/>
    <col min="271" max="271" width="9.5703125" style="9" customWidth="1"/>
    <col min="272" max="272" width="0.42578125" style="9" customWidth="1"/>
    <col min="273" max="279" width="6.42578125" style="9" customWidth="1"/>
    <col min="280" max="508" width="11.42578125" style="9"/>
    <col min="509" max="509" width="1" style="9" customWidth="1"/>
    <col min="510" max="510" width="4.28515625" style="9" customWidth="1"/>
    <col min="511" max="511" width="34.7109375" style="9" customWidth="1"/>
    <col min="512" max="512" width="0" style="9" hidden="1" customWidth="1"/>
    <col min="513" max="513" width="20" style="9" customWidth="1"/>
    <col min="514" max="514" width="20.85546875" style="9" customWidth="1"/>
    <col min="515" max="515" width="25" style="9" customWidth="1"/>
    <col min="516" max="516" width="18.7109375" style="9" customWidth="1"/>
    <col min="517" max="517" width="29.7109375" style="9" customWidth="1"/>
    <col min="518" max="518" width="13.42578125" style="9" customWidth="1"/>
    <col min="519" max="519" width="13.85546875" style="9" customWidth="1"/>
    <col min="520" max="524" width="16.5703125" style="9" customWidth="1"/>
    <col min="525" max="525" width="20.5703125" style="9" customWidth="1"/>
    <col min="526" max="526" width="21.140625" style="9" customWidth="1"/>
    <col min="527" max="527" width="9.5703125" style="9" customWidth="1"/>
    <col min="528" max="528" width="0.42578125" style="9" customWidth="1"/>
    <col min="529" max="535" width="6.42578125" style="9" customWidth="1"/>
    <col min="536" max="764" width="11.42578125" style="9"/>
    <col min="765" max="765" width="1" style="9" customWidth="1"/>
    <col min="766" max="766" width="4.28515625" style="9" customWidth="1"/>
    <col min="767" max="767" width="34.7109375" style="9" customWidth="1"/>
    <col min="768" max="768" width="0" style="9" hidden="1" customWidth="1"/>
    <col min="769" max="769" width="20" style="9" customWidth="1"/>
    <col min="770" max="770" width="20.85546875" style="9" customWidth="1"/>
    <col min="771" max="771" width="25" style="9" customWidth="1"/>
    <col min="772" max="772" width="18.7109375" style="9" customWidth="1"/>
    <col min="773" max="773" width="29.7109375" style="9" customWidth="1"/>
    <col min="774" max="774" width="13.42578125" style="9" customWidth="1"/>
    <col min="775" max="775" width="13.85546875" style="9" customWidth="1"/>
    <col min="776" max="780" width="16.5703125" style="9" customWidth="1"/>
    <col min="781" max="781" width="20.5703125" style="9" customWidth="1"/>
    <col min="782" max="782" width="21.140625" style="9" customWidth="1"/>
    <col min="783" max="783" width="9.5703125" style="9" customWidth="1"/>
    <col min="784" max="784" width="0.42578125" style="9" customWidth="1"/>
    <col min="785" max="791" width="6.42578125" style="9" customWidth="1"/>
    <col min="792" max="1020" width="11.42578125" style="9"/>
    <col min="1021" max="1021" width="1" style="9" customWidth="1"/>
    <col min="1022" max="1022" width="4.28515625" style="9" customWidth="1"/>
    <col min="1023" max="1023" width="34.7109375" style="9" customWidth="1"/>
    <col min="1024" max="1024" width="0" style="9" hidden="1" customWidth="1"/>
    <col min="1025" max="1025" width="20" style="9" customWidth="1"/>
    <col min="1026" max="1026" width="20.85546875" style="9" customWidth="1"/>
    <col min="1027" max="1027" width="25" style="9" customWidth="1"/>
    <col min="1028" max="1028" width="18.7109375" style="9" customWidth="1"/>
    <col min="1029" max="1029" width="29.7109375" style="9" customWidth="1"/>
    <col min="1030" max="1030" width="13.42578125" style="9" customWidth="1"/>
    <col min="1031" max="1031" width="13.85546875" style="9" customWidth="1"/>
    <col min="1032" max="1036" width="16.5703125" style="9" customWidth="1"/>
    <col min="1037" max="1037" width="20.5703125" style="9" customWidth="1"/>
    <col min="1038" max="1038" width="21.140625" style="9" customWidth="1"/>
    <col min="1039" max="1039" width="9.5703125" style="9" customWidth="1"/>
    <col min="1040" max="1040" width="0.42578125" style="9" customWidth="1"/>
    <col min="1041" max="1047" width="6.42578125" style="9" customWidth="1"/>
    <col min="1048" max="1276" width="11.42578125" style="9"/>
    <col min="1277" max="1277" width="1" style="9" customWidth="1"/>
    <col min="1278" max="1278" width="4.28515625" style="9" customWidth="1"/>
    <col min="1279" max="1279" width="34.7109375" style="9" customWidth="1"/>
    <col min="1280" max="1280" width="0" style="9" hidden="1" customWidth="1"/>
    <col min="1281" max="1281" width="20" style="9" customWidth="1"/>
    <col min="1282" max="1282" width="20.85546875" style="9" customWidth="1"/>
    <col min="1283" max="1283" width="25" style="9" customWidth="1"/>
    <col min="1284" max="1284" width="18.7109375" style="9" customWidth="1"/>
    <col min="1285" max="1285" width="29.7109375" style="9" customWidth="1"/>
    <col min="1286" max="1286" width="13.42578125" style="9" customWidth="1"/>
    <col min="1287" max="1287" width="13.85546875" style="9" customWidth="1"/>
    <col min="1288" max="1292" width="16.5703125" style="9" customWidth="1"/>
    <col min="1293" max="1293" width="20.5703125" style="9" customWidth="1"/>
    <col min="1294" max="1294" width="21.140625" style="9" customWidth="1"/>
    <col min="1295" max="1295" width="9.5703125" style="9" customWidth="1"/>
    <col min="1296" max="1296" width="0.42578125" style="9" customWidth="1"/>
    <col min="1297" max="1303" width="6.42578125" style="9" customWidth="1"/>
    <col min="1304" max="1532" width="11.42578125" style="9"/>
    <col min="1533" max="1533" width="1" style="9" customWidth="1"/>
    <col min="1534" max="1534" width="4.28515625" style="9" customWidth="1"/>
    <col min="1535" max="1535" width="34.7109375" style="9" customWidth="1"/>
    <col min="1536" max="1536" width="0" style="9" hidden="1" customWidth="1"/>
    <col min="1537" max="1537" width="20" style="9" customWidth="1"/>
    <col min="1538" max="1538" width="20.85546875" style="9" customWidth="1"/>
    <col min="1539" max="1539" width="25" style="9" customWidth="1"/>
    <col min="1540" max="1540" width="18.7109375" style="9" customWidth="1"/>
    <col min="1541" max="1541" width="29.7109375" style="9" customWidth="1"/>
    <col min="1542" max="1542" width="13.42578125" style="9" customWidth="1"/>
    <col min="1543" max="1543" width="13.85546875" style="9" customWidth="1"/>
    <col min="1544" max="1548" width="16.5703125" style="9" customWidth="1"/>
    <col min="1549" max="1549" width="20.5703125" style="9" customWidth="1"/>
    <col min="1550" max="1550" width="21.140625" style="9" customWidth="1"/>
    <col min="1551" max="1551" width="9.5703125" style="9" customWidth="1"/>
    <col min="1552" max="1552" width="0.42578125" style="9" customWidth="1"/>
    <col min="1553" max="1559" width="6.42578125" style="9" customWidth="1"/>
    <col min="1560" max="1788" width="11.42578125" style="9"/>
    <col min="1789" max="1789" width="1" style="9" customWidth="1"/>
    <col min="1790" max="1790" width="4.28515625" style="9" customWidth="1"/>
    <col min="1791" max="1791" width="34.7109375" style="9" customWidth="1"/>
    <col min="1792" max="1792" width="0" style="9" hidden="1" customWidth="1"/>
    <col min="1793" max="1793" width="20" style="9" customWidth="1"/>
    <col min="1794" max="1794" width="20.85546875" style="9" customWidth="1"/>
    <col min="1795" max="1795" width="25" style="9" customWidth="1"/>
    <col min="1796" max="1796" width="18.7109375" style="9" customWidth="1"/>
    <col min="1797" max="1797" width="29.7109375" style="9" customWidth="1"/>
    <col min="1798" max="1798" width="13.42578125" style="9" customWidth="1"/>
    <col min="1799" max="1799" width="13.85546875" style="9" customWidth="1"/>
    <col min="1800" max="1804" width="16.5703125" style="9" customWidth="1"/>
    <col min="1805" max="1805" width="20.5703125" style="9" customWidth="1"/>
    <col min="1806" max="1806" width="21.140625" style="9" customWidth="1"/>
    <col min="1807" max="1807" width="9.5703125" style="9" customWidth="1"/>
    <col min="1808" max="1808" width="0.42578125" style="9" customWidth="1"/>
    <col min="1809" max="1815" width="6.42578125" style="9" customWidth="1"/>
    <col min="1816" max="2044" width="11.42578125" style="9"/>
    <col min="2045" max="2045" width="1" style="9" customWidth="1"/>
    <col min="2046" max="2046" width="4.28515625" style="9" customWidth="1"/>
    <col min="2047" max="2047" width="34.7109375" style="9" customWidth="1"/>
    <col min="2048" max="2048" width="0" style="9" hidden="1" customWidth="1"/>
    <col min="2049" max="2049" width="20" style="9" customWidth="1"/>
    <col min="2050" max="2050" width="20.85546875" style="9" customWidth="1"/>
    <col min="2051" max="2051" width="25" style="9" customWidth="1"/>
    <col min="2052" max="2052" width="18.7109375" style="9" customWidth="1"/>
    <col min="2053" max="2053" width="29.7109375" style="9" customWidth="1"/>
    <col min="2054" max="2054" width="13.42578125" style="9" customWidth="1"/>
    <col min="2055" max="2055" width="13.85546875" style="9" customWidth="1"/>
    <col min="2056" max="2060" width="16.5703125" style="9" customWidth="1"/>
    <col min="2061" max="2061" width="20.5703125" style="9" customWidth="1"/>
    <col min="2062" max="2062" width="21.140625" style="9" customWidth="1"/>
    <col min="2063" max="2063" width="9.5703125" style="9" customWidth="1"/>
    <col min="2064" max="2064" width="0.42578125" style="9" customWidth="1"/>
    <col min="2065" max="2071" width="6.42578125" style="9" customWidth="1"/>
    <col min="2072" max="2300" width="11.42578125" style="9"/>
    <col min="2301" max="2301" width="1" style="9" customWidth="1"/>
    <col min="2302" max="2302" width="4.28515625" style="9" customWidth="1"/>
    <col min="2303" max="2303" width="34.7109375" style="9" customWidth="1"/>
    <col min="2304" max="2304" width="0" style="9" hidden="1" customWidth="1"/>
    <col min="2305" max="2305" width="20" style="9" customWidth="1"/>
    <col min="2306" max="2306" width="20.85546875" style="9" customWidth="1"/>
    <col min="2307" max="2307" width="25" style="9" customWidth="1"/>
    <col min="2308" max="2308" width="18.7109375" style="9" customWidth="1"/>
    <col min="2309" max="2309" width="29.7109375" style="9" customWidth="1"/>
    <col min="2310" max="2310" width="13.42578125" style="9" customWidth="1"/>
    <col min="2311" max="2311" width="13.85546875" style="9" customWidth="1"/>
    <col min="2312" max="2316" width="16.5703125" style="9" customWidth="1"/>
    <col min="2317" max="2317" width="20.5703125" style="9" customWidth="1"/>
    <col min="2318" max="2318" width="21.140625" style="9" customWidth="1"/>
    <col min="2319" max="2319" width="9.5703125" style="9" customWidth="1"/>
    <col min="2320" max="2320" width="0.42578125" style="9" customWidth="1"/>
    <col min="2321" max="2327" width="6.42578125" style="9" customWidth="1"/>
    <col min="2328" max="2556" width="11.42578125" style="9"/>
    <col min="2557" max="2557" width="1" style="9" customWidth="1"/>
    <col min="2558" max="2558" width="4.28515625" style="9" customWidth="1"/>
    <col min="2559" max="2559" width="34.7109375" style="9" customWidth="1"/>
    <col min="2560" max="2560" width="0" style="9" hidden="1" customWidth="1"/>
    <col min="2561" max="2561" width="20" style="9" customWidth="1"/>
    <col min="2562" max="2562" width="20.85546875" style="9" customWidth="1"/>
    <col min="2563" max="2563" width="25" style="9" customWidth="1"/>
    <col min="2564" max="2564" width="18.7109375" style="9" customWidth="1"/>
    <col min="2565" max="2565" width="29.7109375" style="9" customWidth="1"/>
    <col min="2566" max="2566" width="13.42578125" style="9" customWidth="1"/>
    <col min="2567" max="2567" width="13.85546875" style="9" customWidth="1"/>
    <col min="2568" max="2572" width="16.5703125" style="9" customWidth="1"/>
    <col min="2573" max="2573" width="20.5703125" style="9" customWidth="1"/>
    <col min="2574" max="2574" width="21.140625" style="9" customWidth="1"/>
    <col min="2575" max="2575" width="9.5703125" style="9" customWidth="1"/>
    <col min="2576" max="2576" width="0.42578125" style="9" customWidth="1"/>
    <col min="2577" max="2583" width="6.42578125" style="9" customWidth="1"/>
    <col min="2584" max="2812" width="11.42578125" style="9"/>
    <col min="2813" max="2813" width="1" style="9" customWidth="1"/>
    <col min="2814" max="2814" width="4.28515625" style="9" customWidth="1"/>
    <col min="2815" max="2815" width="34.7109375" style="9" customWidth="1"/>
    <col min="2816" max="2816" width="0" style="9" hidden="1" customWidth="1"/>
    <col min="2817" max="2817" width="20" style="9" customWidth="1"/>
    <col min="2818" max="2818" width="20.85546875" style="9" customWidth="1"/>
    <col min="2819" max="2819" width="25" style="9" customWidth="1"/>
    <col min="2820" max="2820" width="18.7109375" style="9" customWidth="1"/>
    <col min="2821" max="2821" width="29.7109375" style="9" customWidth="1"/>
    <col min="2822" max="2822" width="13.42578125" style="9" customWidth="1"/>
    <col min="2823" max="2823" width="13.85546875" style="9" customWidth="1"/>
    <col min="2824" max="2828" width="16.5703125" style="9" customWidth="1"/>
    <col min="2829" max="2829" width="20.5703125" style="9" customWidth="1"/>
    <col min="2830" max="2830" width="21.140625" style="9" customWidth="1"/>
    <col min="2831" max="2831" width="9.5703125" style="9" customWidth="1"/>
    <col min="2832" max="2832" width="0.42578125" style="9" customWidth="1"/>
    <col min="2833" max="2839" width="6.42578125" style="9" customWidth="1"/>
    <col min="2840" max="3068" width="11.42578125" style="9"/>
    <col min="3069" max="3069" width="1" style="9" customWidth="1"/>
    <col min="3070" max="3070" width="4.28515625" style="9" customWidth="1"/>
    <col min="3071" max="3071" width="34.7109375" style="9" customWidth="1"/>
    <col min="3072" max="3072" width="0" style="9" hidden="1" customWidth="1"/>
    <col min="3073" max="3073" width="20" style="9" customWidth="1"/>
    <col min="3074" max="3074" width="20.85546875" style="9" customWidth="1"/>
    <col min="3075" max="3075" width="25" style="9" customWidth="1"/>
    <col min="3076" max="3076" width="18.7109375" style="9" customWidth="1"/>
    <col min="3077" max="3077" width="29.7109375" style="9" customWidth="1"/>
    <col min="3078" max="3078" width="13.42578125" style="9" customWidth="1"/>
    <col min="3079" max="3079" width="13.85546875" style="9" customWidth="1"/>
    <col min="3080" max="3084" width="16.5703125" style="9" customWidth="1"/>
    <col min="3085" max="3085" width="20.5703125" style="9" customWidth="1"/>
    <col min="3086" max="3086" width="21.140625" style="9" customWidth="1"/>
    <col min="3087" max="3087" width="9.5703125" style="9" customWidth="1"/>
    <col min="3088" max="3088" width="0.42578125" style="9" customWidth="1"/>
    <col min="3089" max="3095" width="6.42578125" style="9" customWidth="1"/>
    <col min="3096" max="3324" width="11.42578125" style="9"/>
    <col min="3325" max="3325" width="1" style="9" customWidth="1"/>
    <col min="3326" max="3326" width="4.28515625" style="9" customWidth="1"/>
    <col min="3327" max="3327" width="34.7109375" style="9" customWidth="1"/>
    <col min="3328" max="3328" width="0" style="9" hidden="1" customWidth="1"/>
    <col min="3329" max="3329" width="20" style="9" customWidth="1"/>
    <col min="3330" max="3330" width="20.85546875" style="9" customWidth="1"/>
    <col min="3331" max="3331" width="25" style="9" customWidth="1"/>
    <col min="3332" max="3332" width="18.7109375" style="9" customWidth="1"/>
    <col min="3333" max="3333" width="29.7109375" style="9" customWidth="1"/>
    <col min="3334" max="3334" width="13.42578125" style="9" customWidth="1"/>
    <col min="3335" max="3335" width="13.85546875" style="9" customWidth="1"/>
    <col min="3336" max="3340" width="16.5703125" style="9" customWidth="1"/>
    <col min="3341" max="3341" width="20.5703125" style="9" customWidth="1"/>
    <col min="3342" max="3342" width="21.140625" style="9" customWidth="1"/>
    <col min="3343" max="3343" width="9.5703125" style="9" customWidth="1"/>
    <col min="3344" max="3344" width="0.42578125" style="9" customWidth="1"/>
    <col min="3345" max="3351" width="6.42578125" style="9" customWidth="1"/>
    <col min="3352" max="3580" width="11.42578125" style="9"/>
    <col min="3581" max="3581" width="1" style="9" customWidth="1"/>
    <col min="3582" max="3582" width="4.28515625" style="9" customWidth="1"/>
    <col min="3583" max="3583" width="34.7109375" style="9" customWidth="1"/>
    <col min="3584" max="3584" width="0" style="9" hidden="1" customWidth="1"/>
    <col min="3585" max="3585" width="20" style="9" customWidth="1"/>
    <col min="3586" max="3586" width="20.85546875" style="9" customWidth="1"/>
    <col min="3587" max="3587" width="25" style="9" customWidth="1"/>
    <col min="3588" max="3588" width="18.7109375" style="9" customWidth="1"/>
    <col min="3589" max="3589" width="29.7109375" style="9" customWidth="1"/>
    <col min="3590" max="3590" width="13.42578125" style="9" customWidth="1"/>
    <col min="3591" max="3591" width="13.85546875" style="9" customWidth="1"/>
    <col min="3592" max="3596" width="16.5703125" style="9" customWidth="1"/>
    <col min="3597" max="3597" width="20.5703125" style="9" customWidth="1"/>
    <col min="3598" max="3598" width="21.140625" style="9" customWidth="1"/>
    <col min="3599" max="3599" width="9.5703125" style="9" customWidth="1"/>
    <col min="3600" max="3600" width="0.42578125" style="9" customWidth="1"/>
    <col min="3601" max="3607" width="6.42578125" style="9" customWidth="1"/>
    <col min="3608" max="3836" width="11.42578125" style="9"/>
    <col min="3837" max="3837" width="1" style="9" customWidth="1"/>
    <col min="3838" max="3838" width="4.28515625" style="9" customWidth="1"/>
    <col min="3839" max="3839" width="34.7109375" style="9" customWidth="1"/>
    <col min="3840" max="3840" width="0" style="9" hidden="1" customWidth="1"/>
    <col min="3841" max="3841" width="20" style="9" customWidth="1"/>
    <col min="3842" max="3842" width="20.85546875" style="9" customWidth="1"/>
    <col min="3843" max="3843" width="25" style="9" customWidth="1"/>
    <col min="3844" max="3844" width="18.7109375" style="9" customWidth="1"/>
    <col min="3845" max="3845" width="29.7109375" style="9" customWidth="1"/>
    <col min="3846" max="3846" width="13.42578125" style="9" customWidth="1"/>
    <col min="3847" max="3847" width="13.85546875" style="9" customWidth="1"/>
    <col min="3848" max="3852" width="16.5703125" style="9" customWidth="1"/>
    <col min="3853" max="3853" width="20.5703125" style="9" customWidth="1"/>
    <col min="3854" max="3854" width="21.140625" style="9" customWidth="1"/>
    <col min="3855" max="3855" width="9.5703125" style="9" customWidth="1"/>
    <col min="3856" max="3856" width="0.42578125" style="9" customWidth="1"/>
    <col min="3857" max="3863" width="6.42578125" style="9" customWidth="1"/>
    <col min="3864" max="4092" width="11.42578125" style="9"/>
    <col min="4093" max="4093" width="1" style="9" customWidth="1"/>
    <col min="4094" max="4094" width="4.28515625" style="9" customWidth="1"/>
    <col min="4095" max="4095" width="34.7109375" style="9" customWidth="1"/>
    <col min="4096" max="4096" width="0" style="9" hidden="1" customWidth="1"/>
    <col min="4097" max="4097" width="20" style="9" customWidth="1"/>
    <col min="4098" max="4098" width="20.85546875" style="9" customWidth="1"/>
    <col min="4099" max="4099" width="25" style="9" customWidth="1"/>
    <col min="4100" max="4100" width="18.7109375" style="9" customWidth="1"/>
    <col min="4101" max="4101" width="29.7109375" style="9" customWidth="1"/>
    <col min="4102" max="4102" width="13.42578125" style="9" customWidth="1"/>
    <col min="4103" max="4103" width="13.85546875" style="9" customWidth="1"/>
    <col min="4104" max="4108" width="16.5703125" style="9" customWidth="1"/>
    <col min="4109" max="4109" width="20.5703125" style="9" customWidth="1"/>
    <col min="4110" max="4110" width="21.140625" style="9" customWidth="1"/>
    <col min="4111" max="4111" width="9.5703125" style="9" customWidth="1"/>
    <col min="4112" max="4112" width="0.42578125" style="9" customWidth="1"/>
    <col min="4113" max="4119" width="6.42578125" style="9" customWidth="1"/>
    <col min="4120" max="4348" width="11.42578125" style="9"/>
    <col min="4349" max="4349" width="1" style="9" customWidth="1"/>
    <col min="4350" max="4350" width="4.28515625" style="9" customWidth="1"/>
    <col min="4351" max="4351" width="34.7109375" style="9" customWidth="1"/>
    <col min="4352" max="4352" width="0" style="9" hidden="1" customWidth="1"/>
    <col min="4353" max="4353" width="20" style="9" customWidth="1"/>
    <col min="4354" max="4354" width="20.85546875" style="9" customWidth="1"/>
    <col min="4355" max="4355" width="25" style="9" customWidth="1"/>
    <col min="4356" max="4356" width="18.7109375" style="9" customWidth="1"/>
    <col min="4357" max="4357" width="29.7109375" style="9" customWidth="1"/>
    <col min="4358" max="4358" width="13.42578125" style="9" customWidth="1"/>
    <col min="4359" max="4359" width="13.85546875" style="9" customWidth="1"/>
    <col min="4360" max="4364" width="16.5703125" style="9" customWidth="1"/>
    <col min="4365" max="4365" width="20.5703125" style="9" customWidth="1"/>
    <col min="4366" max="4366" width="21.140625" style="9" customWidth="1"/>
    <col min="4367" max="4367" width="9.5703125" style="9" customWidth="1"/>
    <col min="4368" max="4368" width="0.42578125" style="9" customWidth="1"/>
    <col min="4369" max="4375" width="6.42578125" style="9" customWidth="1"/>
    <col min="4376" max="4604" width="11.42578125" style="9"/>
    <col min="4605" max="4605" width="1" style="9" customWidth="1"/>
    <col min="4606" max="4606" width="4.28515625" style="9" customWidth="1"/>
    <col min="4607" max="4607" width="34.7109375" style="9" customWidth="1"/>
    <col min="4608" max="4608" width="0" style="9" hidden="1" customWidth="1"/>
    <col min="4609" max="4609" width="20" style="9" customWidth="1"/>
    <col min="4610" max="4610" width="20.85546875" style="9" customWidth="1"/>
    <col min="4611" max="4611" width="25" style="9" customWidth="1"/>
    <col min="4612" max="4612" width="18.7109375" style="9" customWidth="1"/>
    <col min="4613" max="4613" width="29.7109375" style="9" customWidth="1"/>
    <col min="4614" max="4614" width="13.42578125" style="9" customWidth="1"/>
    <col min="4615" max="4615" width="13.85546875" style="9" customWidth="1"/>
    <col min="4616" max="4620" width="16.5703125" style="9" customWidth="1"/>
    <col min="4621" max="4621" width="20.5703125" style="9" customWidth="1"/>
    <col min="4622" max="4622" width="21.140625" style="9" customWidth="1"/>
    <col min="4623" max="4623" width="9.5703125" style="9" customWidth="1"/>
    <col min="4624" max="4624" width="0.42578125" style="9" customWidth="1"/>
    <col min="4625" max="4631" width="6.42578125" style="9" customWidth="1"/>
    <col min="4632" max="4860" width="11.42578125" style="9"/>
    <col min="4861" max="4861" width="1" style="9" customWidth="1"/>
    <col min="4862" max="4862" width="4.28515625" style="9" customWidth="1"/>
    <col min="4863" max="4863" width="34.7109375" style="9" customWidth="1"/>
    <col min="4864" max="4864" width="0" style="9" hidden="1" customWidth="1"/>
    <col min="4865" max="4865" width="20" style="9" customWidth="1"/>
    <col min="4866" max="4866" width="20.85546875" style="9" customWidth="1"/>
    <col min="4867" max="4867" width="25" style="9" customWidth="1"/>
    <col min="4868" max="4868" width="18.7109375" style="9" customWidth="1"/>
    <col min="4869" max="4869" width="29.7109375" style="9" customWidth="1"/>
    <col min="4870" max="4870" width="13.42578125" style="9" customWidth="1"/>
    <col min="4871" max="4871" width="13.85546875" style="9" customWidth="1"/>
    <col min="4872" max="4876" width="16.5703125" style="9" customWidth="1"/>
    <col min="4877" max="4877" width="20.5703125" style="9" customWidth="1"/>
    <col min="4878" max="4878" width="21.140625" style="9" customWidth="1"/>
    <col min="4879" max="4879" width="9.5703125" style="9" customWidth="1"/>
    <col min="4880" max="4880" width="0.42578125" style="9" customWidth="1"/>
    <col min="4881" max="4887" width="6.42578125" style="9" customWidth="1"/>
    <col min="4888" max="5116" width="11.42578125" style="9"/>
    <col min="5117" max="5117" width="1" style="9" customWidth="1"/>
    <col min="5118" max="5118" width="4.28515625" style="9" customWidth="1"/>
    <col min="5119" max="5119" width="34.7109375" style="9" customWidth="1"/>
    <col min="5120" max="5120" width="0" style="9" hidden="1" customWidth="1"/>
    <col min="5121" max="5121" width="20" style="9" customWidth="1"/>
    <col min="5122" max="5122" width="20.85546875" style="9" customWidth="1"/>
    <col min="5123" max="5123" width="25" style="9" customWidth="1"/>
    <col min="5124" max="5124" width="18.7109375" style="9" customWidth="1"/>
    <col min="5125" max="5125" width="29.7109375" style="9" customWidth="1"/>
    <col min="5126" max="5126" width="13.42578125" style="9" customWidth="1"/>
    <col min="5127" max="5127" width="13.85546875" style="9" customWidth="1"/>
    <col min="5128" max="5132" width="16.5703125" style="9" customWidth="1"/>
    <col min="5133" max="5133" width="20.5703125" style="9" customWidth="1"/>
    <col min="5134" max="5134" width="21.140625" style="9" customWidth="1"/>
    <col min="5135" max="5135" width="9.5703125" style="9" customWidth="1"/>
    <col min="5136" max="5136" width="0.42578125" style="9" customWidth="1"/>
    <col min="5137" max="5143" width="6.42578125" style="9" customWidth="1"/>
    <col min="5144" max="5372" width="11.42578125" style="9"/>
    <col min="5373" max="5373" width="1" style="9" customWidth="1"/>
    <col min="5374" max="5374" width="4.28515625" style="9" customWidth="1"/>
    <col min="5375" max="5375" width="34.7109375" style="9" customWidth="1"/>
    <col min="5376" max="5376" width="0" style="9" hidden="1" customWidth="1"/>
    <col min="5377" max="5377" width="20" style="9" customWidth="1"/>
    <col min="5378" max="5378" width="20.85546875" style="9" customWidth="1"/>
    <col min="5379" max="5379" width="25" style="9" customWidth="1"/>
    <col min="5380" max="5380" width="18.7109375" style="9" customWidth="1"/>
    <col min="5381" max="5381" width="29.7109375" style="9" customWidth="1"/>
    <col min="5382" max="5382" width="13.42578125" style="9" customWidth="1"/>
    <col min="5383" max="5383" width="13.85546875" style="9" customWidth="1"/>
    <col min="5384" max="5388" width="16.5703125" style="9" customWidth="1"/>
    <col min="5389" max="5389" width="20.5703125" style="9" customWidth="1"/>
    <col min="5390" max="5390" width="21.140625" style="9" customWidth="1"/>
    <col min="5391" max="5391" width="9.5703125" style="9" customWidth="1"/>
    <col min="5392" max="5392" width="0.42578125" style="9" customWidth="1"/>
    <col min="5393" max="5399" width="6.42578125" style="9" customWidth="1"/>
    <col min="5400" max="5628" width="11.42578125" style="9"/>
    <col min="5629" max="5629" width="1" style="9" customWidth="1"/>
    <col min="5630" max="5630" width="4.28515625" style="9" customWidth="1"/>
    <col min="5631" max="5631" width="34.7109375" style="9" customWidth="1"/>
    <col min="5632" max="5632" width="0" style="9" hidden="1" customWidth="1"/>
    <col min="5633" max="5633" width="20" style="9" customWidth="1"/>
    <col min="5634" max="5634" width="20.85546875" style="9" customWidth="1"/>
    <col min="5635" max="5635" width="25" style="9" customWidth="1"/>
    <col min="5636" max="5636" width="18.7109375" style="9" customWidth="1"/>
    <col min="5637" max="5637" width="29.7109375" style="9" customWidth="1"/>
    <col min="5638" max="5638" width="13.42578125" style="9" customWidth="1"/>
    <col min="5639" max="5639" width="13.85546875" style="9" customWidth="1"/>
    <col min="5640" max="5644" width="16.5703125" style="9" customWidth="1"/>
    <col min="5645" max="5645" width="20.5703125" style="9" customWidth="1"/>
    <col min="5646" max="5646" width="21.140625" style="9" customWidth="1"/>
    <col min="5647" max="5647" width="9.5703125" style="9" customWidth="1"/>
    <col min="5648" max="5648" width="0.42578125" style="9" customWidth="1"/>
    <col min="5649" max="5655" width="6.42578125" style="9" customWidth="1"/>
    <col min="5656" max="5884" width="11.42578125" style="9"/>
    <col min="5885" max="5885" width="1" style="9" customWidth="1"/>
    <col min="5886" max="5886" width="4.28515625" style="9" customWidth="1"/>
    <col min="5887" max="5887" width="34.7109375" style="9" customWidth="1"/>
    <col min="5888" max="5888" width="0" style="9" hidden="1" customWidth="1"/>
    <col min="5889" max="5889" width="20" style="9" customWidth="1"/>
    <col min="5890" max="5890" width="20.85546875" style="9" customWidth="1"/>
    <col min="5891" max="5891" width="25" style="9" customWidth="1"/>
    <col min="5892" max="5892" width="18.7109375" style="9" customWidth="1"/>
    <col min="5893" max="5893" width="29.7109375" style="9" customWidth="1"/>
    <col min="5894" max="5894" width="13.42578125" style="9" customWidth="1"/>
    <col min="5895" max="5895" width="13.85546875" style="9" customWidth="1"/>
    <col min="5896" max="5900" width="16.5703125" style="9" customWidth="1"/>
    <col min="5901" max="5901" width="20.5703125" style="9" customWidth="1"/>
    <col min="5902" max="5902" width="21.140625" style="9" customWidth="1"/>
    <col min="5903" max="5903" width="9.5703125" style="9" customWidth="1"/>
    <col min="5904" max="5904" width="0.42578125" style="9" customWidth="1"/>
    <col min="5905" max="5911" width="6.42578125" style="9" customWidth="1"/>
    <col min="5912" max="6140" width="11.42578125" style="9"/>
    <col min="6141" max="6141" width="1" style="9" customWidth="1"/>
    <col min="6142" max="6142" width="4.28515625" style="9" customWidth="1"/>
    <col min="6143" max="6143" width="34.7109375" style="9" customWidth="1"/>
    <col min="6144" max="6144" width="0" style="9" hidden="1" customWidth="1"/>
    <col min="6145" max="6145" width="20" style="9" customWidth="1"/>
    <col min="6146" max="6146" width="20.85546875" style="9" customWidth="1"/>
    <col min="6147" max="6147" width="25" style="9" customWidth="1"/>
    <col min="6148" max="6148" width="18.7109375" style="9" customWidth="1"/>
    <col min="6149" max="6149" width="29.7109375" style="9" customWidth="1"/>
    <col min="6150" max="6150" width="13.42578125" style="9" customWidth="1"/>
    <col min="6151" max="6151" width="13.85546875" style="9" customWidth="1"/>
    <col min="6152" max="6156" width="16.5703125" style="9" customWidth="1"/>
    <col min="6157" max="6157" width="20.5703125" style="9" customWidth="1"/>
    <col min="6158" max="6158" width="21.140625" style="9" customWidth="1"/>
    <col min="6159" max="6159" width="9.5703125" style="9" customWidth="1"/>
    <col min="6160" max="6160" width="0.42578125" style="9" customWidth="1"/>
    <col min="6161" max="6167" width="6.42578125" style="9" customWidth="1"/>
    <col min="6168" max="6396" width="11.42578125" style="9"/>
    <col min="6397" max="6397" width="1" style="9" customWidth="1"/>
    <col min="6398" max="6398" width="4.28515625" style="9" customWidth="1"/>
    <col min="6399" max="6399" width="34.7109375" style="9" customWidth="1"/>
    <col min="6400" max="6400" width="0" style="9" hidden="1" customWidth="1"/>
    <col min="6401" max="6401" width="20" style="9" customWidth="1"/>
    <col min="6402" max="6402" width="20.85546875" style="9" customWidth="1"/>
    <col min="6403" max="6403" width="25" style="9" customWidth="1"/>
    <col min="6404" max="6404" width="18.7109375" style="9" customWidth="1"/>
    <col min="6405" max="6405" width="29.7109375" style="9" customWidth="1"/>
    <col min="6406" max="6406" width="13.42578125" style="9" customWidth="1"/>
    <col min="6407" max="6407" width="13.85546875" style="9" customWidth="1"/>
    <col min="6408" max="6412" width="16.5703125" style="9" customWidth="1"/>
    <col min="6413" max="6413" width="20.5703125" style="9" customWidth="1"/>
    <col min="6414" max="6414" width="21.140625" style="9" customWidth="1"/>
    <col min="6415" max="6415" width="9.5703125" style="9" customWidth="1"/>
    <col min="6416" max="6416" width="0.42578125" style="9" customWidth="1"/>
    <col min="6417" max="6423" width="6.42578125" style="9" customWidth="1"/>
    <col min="6424" max="6652" width="11.42578125" style="9"/>
    <col min="6653" max="6653" width="1" style="9" customWidth="1"/>
    <col min="6654" max="6654" width="4.28515625" style="9" customWidth="1"/>
    <col min="6655" max="6655" width="34.7109375" style="9" customWidth="1"/>
    <col min="6656" max="6656" width="0" style="9" hidden="1" customWidth="1"/>
    <col min="6657" max="6657" width="20" style="9" customWidth="1"/>
    <col min="6658" max="6658" width="20.85546875" style="9" customWidth="1"/>
    <col min="6659" max="6659" width="25" style="9" customWidth="1"/>
    <col min="6660" max="6660" width="18.7109375" style="9" customWidth="1"/>
    <col min="6661" max="6661" width="29.7109375" style="9" customWidth="1"/>
    <col min="6662" max="6662" width="13.42578125" style="9" customWidth="1"/>
    <col min="6663" max="6663" width="13.85546875" style="9" customWidth="1"/>
    <col min="6664" max="6668" width="16.5703125" style="9" customWidth="1"/>
    <col min="6669" max="6669" width="20.5703125" style="9" customWidth="1"/>
    <col min="6670" max="6670" width="21.140625" style="9" customWidth="1"/>
    <col min="6671" max="6671" width="9.5703125" style="9" customWidth="1"/>
    <col min="6672" max="6672" width="0.42578125" style="9" customWidth="1"/>
    <col min="6673" max="6679" width="6.42578125" style="9" customWidth="1"/>
    <col min="6680" max="6908" width="11.42578125" style="9"/>
    <col min="6909" max="6909" width="1" style="9" customWidth="1"/>
    <col min="6910" max="6910" width="4.28515625" style="9" customWidth="1"/>
    <col min="6911" max="6911" width="34.7109375" style="9" customWidth="1"/>
    <col min="6912" max="6912" width="0" style="9" hidden="1" customWidth="1"/>
    <col min="6913" max="6913" width="20" style="9" customWidth="1"/>
    <col min="6914" max="6914" width="20.85546875" style="9" customWidth="1"/>
    <col min="6915" max="6915" width="25" style="9" customWidth="1"/>
    <col min="6916" max="6916" width="18.7109375" style="9" customWidth="1"/>
    <col min="6917" max="6917" width="29.7109375" style="9" customWidth="1"/>
    <col min="6918" max="6918" width="13.42578125" style="9" customWidth="1"/>
    <col min="6919" max="6919" width="13.85546875" style="9" customWidth="1"/>
    <col min="6920" max="6924" width="16.5703125" style="9" customWidth="1"/>
    <col min="6925" max="6925" width="20.5703125" style="9" customWidth="1"/>
    <col min="6926" max="6926" width="21.140625" style="9" customWidth="1"/>
    <col min="6927" max="6927" width="9.5703125" style="9" customWidth="1"/>
    <col min="6928" max="6928" width="0.42578125" style="9" customWidth="1"/>
    <col min="6929" max="6935" width="6.42578125" style="9" customWidth="1"/>
    <col min="6936" max="7164" width="11.42578125" style="9"/>
    <col min="7165" max="7165" width="1" style="9" customWidth="1"/>
    <col min="7166" max="7166" width="4.28515625" style="9" customWidth="1"/>
    <col min="7167" max="7167" width="34.7109375" style="9" customWidth="1"/>
    <col min="7168" max="7168" width="0" style="9" hidden="1" customWidth="1"/>
    <col min="7169" max="7169" width="20" style="9" customWidth="1"/>
    <col min="7170" max="7170" width="20.85546875" style="9" customWidth="1"/>
    <col min="7171" max="7171" width="25" style="9" customWidth="1"/>
    <col min="7172" max="7172" width="18.7109375" style="9" customWidth="1"/>
    <col min="7173" max="7173" width="29.7109375" style="9" customWidth="1"/>
    <col min="7174" max="7174" width="13.42578125" style="9" customWidth="1"/>
    <col min="7175" max="7175" width="13.85546875" style="9" customWidth="1"/>
    <col min="7176" max="7180" width="16.5703125" style="9" customWidth="1"/>
    <col min="7181" max="7181" width="20.5703125" style="9" customWidth="1"/>
    <col min="7182" max="7182" width="21.140625" style="9" customWidth="1"/>
    <col min="7183" max="7183" width="9.5703125" style="9" customWidth="1"/>
    <col min="7184" max="7184" width="0.42578125" style="9" customWidth="1"/>
    <col min="7185" max="7191" width="6.42578125" style="9" customWidth="1"/>
    <col min="7192" max="7420" width="11.42578125" style="9"/>
    <col min="7421" max="7421" width="1" style="9" customWidth="1"/>
    <col min="7422" max="7422" width="4.28515625" style="9" customWidth="1"/>
    <col min="7423" max="7423" width="34.7109375" style="9" customWidth="1"/>
    <col min="7424" max="7424" width="0" style="9" hidden="1" customWidth="1"/>
    <col min="7425" max="7425" width="20" style="9" customWidth="1"/>
    <col min="7426" max="7426" width="20.85546875" style="9" customWidth="1"/>
    <col min="7427" max="7427" width="25" style="9" customWidth="1"/>
    <col min="7428" max="7428" width="18.7109375" style="9" customWidth="1"/>
    <col min="7429" max="7429" width="29.7109375" style="9" customWidth="1"/>
    <col min="7430" max="7430" width="13.42578125" style="9" customWidth="1"/>
    <col min="7431" max="7431" width="13.85546875" style="9" customWidth="1"/>
    <col min="7432" max="7436" width="16.5703125" style="9" customWidth="1"/>
    <col min="7437" max="7437" width="20.5703125" style="9" customWidth="1"/>
    <col min="7438" max="7438" width="21.140625" style="9" customWidth="1"/>
    <col min="7439" max="7439" width="9.5703125" style="9" customWidth="1"/>
    <col min="7440" max="7440" width="0.42578125" style="9" customWidth="1"/>
    <col min="7441" max="7447" width="6.42578125" style="9" customWidth="1"/>
    <col min="7448" max="7676" width="11.42578125" style="9"/>
    <col min="7677" max="7677" width="1" style="9" customWidth="1"/>
    <col min="7678" max="7678" width="4.28515625" style="9" customWidth="1"/>
    <col min="7679" max="7679" width="34.7109375" style="9" customWidth="1"/>
    <col min="7680" max="7680" width="0" style="9" hidden="1" customWidth="1"/>
    <col min="7681" max="7681" width="20" style="9" customWidth="1"/>
    <col min="7682" max="7682" width="20.85546875" style="9" customWidth="1"/>
    <col min="7683" max="7683" width="25" style="9" customWidth="1"/>
    <col min="7684" max="7684" width="18.7109375" style="9" customWidth="1"/>
    <col min="7685" max="7685" width="29.7109375" style="9" customWidth="1"/>
    <col min="7686" max="7686" width="13.42578125" style="9" customWidth="1"/>
    <col min="7687" max="7687" width="13.85546875" style="9" customWidth="1"/>
    <col min="7688" max="7692" width="16.5703125" style="9" customWidth="1"/>
    <col min="7693" max="7693" width="20.5703125" style="9" customWidth="1"/>
    <col min="7694" max="7694" width="21.140625" style="9" customWidth="1"/>
    <col min="7695" max="7695" width="9.5703125" style="9" customWidth="1"/>
    <col min="7696" max="7696" width="0.42578125" style="9" customWidth="1"/>
    <col min="7697" max="7703" width="6.42578125" style="9" customWidth="1"/>
    <col min="7704" max="7932" width="11.42578125" style="9"/>
    <col min="7933" max="7933" width="1" style="9" customWidth="1"/>
    <col min="7934" max="7934" width="4.28515625" style="9" customWidth="1"/>
    <col min="7935" max="7935" width="34.7109375" style="9" customWidth="1"/>
    <col min="7936" max="7936" width="0" style="9" hidden="1" customWidth="1"/>
    <col min="7937" max="7937" width="20" style="9" customWidth="1"/>
    <col min="7938" max="7938" width="20.85546875" style="9" customWidth="1"/>
    <col min="7939" max="7939" width="25" style="9" customWidth="1"/>
    <col min="7940" max="7940" width="18.7109375" style="9" customWidth="1"/>
    <col min="7941" max="7941" width="29.7109375" style="9" customWidth="1"/>
    <col min="7942" max="7942" width="13.42578125" style="9" customWidth="1"/>
    <col min="7943" max="7943" width="13.85546875" style="9" customWidth="1"/>
    <col min="7944" max="7948" width="16.5703125" style="9" customWidth="1"/>
    <col min="7949" max="7949" width="20.5703125" style="9" customWidth="1"/>
    <col min="7950" max="7950" width="21.140625" style="9" customWidth="1"/>
    <col min="7951" max="7951" width="9.5703125" style="9" customWidth="1"/>
    <col min="7952" max="7952" width="0.42578125" style="9" customWidth="1"/>
    <col min="7953" max="7959" width="6.42578125" style="9" customWidth="1"/>
    <col min="7960" max="8188" width="11.42578125" style="9"/>
    <col min="8189" max="8189" width="1" style="9" customWidth="1"/>
    <col min="8190" max="8190" width="4.28515625" style="9" customWidth="1"/>
    <col min="8191" max="8191" width="34.7109375" style="9" customWidth="1"/>
    <col min="8192" max="8192" width="0" style="9" hidden="1" customWidth="1"/>
    <col min="8193" max="8193" width="20" style="9" customWidth="1"/>
    <col min="8194" max="8194" width="20.85546875" style="9" customWidth="1"/>
    <col min="8195" max="8195" width="25" style="9" customWidth="1"/>
    <col min="8196" max="8196" width="18.7109375" style="9" customWidth="1"/>
    <col min="8197" max="8197" width="29.7109375" style="9" customWidth="1"/>
    <col min="8198" max="8198" width="13.42578125" style="9" customWidth="1"/>
    <col min="8199" max="8199" width="13.85546875" style="9" customWidth="1"/>
    <col min="8200" max="8204" width="16.5703125" style="9" customWidth="1"/>
    <col min="8205" max="8205" width="20.5703125" style="9" customWidth="1"/>
    <col min="8206" max="8206" width="21.140625" style="9" customWidth="1"/>
    <col min="8207" max="8207" width="9.5703125" style="9" customWidth="1"/>
    <col min="8208" max="8208" width="0.42578125" style="9" customWidth="1"/>
    <col min="8209" max="8215" width="6.42578125" style="9" customWidth="1"/>
    <col min="8216" max="8444" width="11.42578125" style="9"/>
    <col min="8445" max="8445" width="1" style="9" customWidth="1"/>
    <col min="8446" max="8446" width="4.28515625" style="9" customWidth="1"/>
    <col min="8447" max="8447" width="34.7109375" style="9" customWidth="1"/>
    <col min="8448" max="8448" width="0" style="9" hidden="1" customWidth="1"/>
    <col min="8449" max="8449" width="20" style="9" customWidth="1"/>
    <col min="8450" max="8450" width="20.85546875" style="9" customWidth="1"/>
    <col min="8451" max="8451" width="25" style="9" customWidth="1"/>
    <col min="8452" max="8452" width="18.7109375" style="9" customWidth="1"/>
    <col min="8453" max="8453" width="29.7109375" style="9" customWidth="1"/>
    <col min="8454" max="8454" width="13.42578125" style="9" customWidth="1"/>
    <col min="8455" max="8455" width="13.85546875" style="9" customWidth="1"/>
    <col min="8456" max="8460" width="16.5703125" style="9" customWidth="1"/>
    <col min="8461" max="8461" width="20.5703125" style="9" customWidth="1"/>
    <col min="8462" max="8462" width="21.140625" style="9" customWidth="1"/>
    <col min="8463" max="8463" width="9.5703125" style="9" customWidth="1"/>
    <col min="8464" max="8464" width="0.42578125" style="9" customWidth="1"/>
    <col min="8465" max="8471" width="6.42578125" style="9" customWidth="1"/>
    <col min="8472" max="8700" width="11.42578125" style="9"/>
    <col min="8701" max="8701" width="1" style="9" customWidth="1"/>
    <col min="8702" max="8702" width="4.28515625" style="9" customWidth="1"/>
    <col min="8703" max="8703" width="34.7109375" style="9" customWidth="1"/>
    <col min="8704" max="8704" width="0" style="9" hidden="1" customWidth="1"/>
    <col min="8705" max="8705" width="20" style="9" customWidth="1"/>
    <col min="8706" max="8706" width="20.85546875" style="9" customWidth="1"/>
    <col min="8707" max="8707" width="25" style="9" customWidth="1"/>
    <col min="8708" max="8708" width="18.7109375" style="9" customWidth="1"/>
    <col min="8709" max="8709" width="29.7109375" style="9" customWidth="1"/>
    <col min="8710" max="8710" width="13.42578125" style="9" customWidth="1"/>
    <col min="8711" max="8711" width="13.85546875" style="9" customWidth="1"/>
    <col min="8712" max="8716" width="16.5703125" style="9" customWidth="1"/>
    <col min="8717" max="8717" width="20.5703125" style="9" customWidth="1"/>
    <col min="8718" max="8718" width="21.140625" style="9" customWidth="1"/>
    <col min="8719" max="8719" width="9.5703125" style="9" customWidth="1"/>
    <col min="8720" max="8720" width="0.42578125" style="9" customWidth="1"/>
    <col min="8721" max="8727" width="6.42578125" style="9" customWidth="1"/>
    <col min="8728" max="8956" width="11.42578125" style="9"/>
    <col min="8957" max="8957" width="1" style="9" customWidth="1"/>
    <col min="8958" max="8958" width="4.28515625" style="9" customWidth="1"/>
    <col min="8959" max="8959" width="34.7109375" style="9" customWidth="1"/>
    <col min="8960" max="8960" width="0" style="9" hidden="1" customWidth="1"/>
    <col min="8961" max="8961" width="20" style="9" customWidth="1"/>
    <col min="8962" max="8962" width="20.85546875" style="9" customWidth="1"/>
    <col min="8963" max="8963" width="25" style="9" customWidth="1"/>
    <col min="8964" max="8964" width="18.7109375" style="9" customWidth="1"/>
    <col min="8965" max="8965" width="29.7109375" style="9" customWidth="1"/>
    <col min="8966" max="8966" width="13.42578125" style="9" customWidth="1"/>
    <col min="8967" max="8967" width="13.85546875" style="9" customWidth="1"/>
    <col min="8968" max="8972" width="16.5703125" style="9" customWidth="1"/>
    <col min="8973" max="8973" width="20.5703125" style="9" customWidth="1"/>
    <col min="8974" max="8974" width="21.140625" style="9" customWidth="1"/>
    <col min="8975" max="8975" width="9.5703125" style="9" customWidth="1"/>
    <col min="8976" max="8976" width="0.42578125" style="9" customWidth="1"/>
    <col min="8977" max="8983" width="6.42578125" style="9" customWidth="1"/>
    <col min="8984" max="9212" width="11.42578125" style="9"/>
    <col min="9213" max="9213" width="1" style="9" customWidth="1"/>
    <col min="9214" max="9214" width="4.28515625" style="9" customWidth="1"/>
    <col min="9215" max="9215" width="34.7109375" style="9" customWidth="1"/>
    <col min="9216" max="9216" width="0" style="9" hidden="1" customWidth="1"/>
    <col min="9217" max="9217" width="20" style="9" customWidth="1"/>
    <col min="9218" max="9218" width="20.85546875" style="9" customWidth="1"/>
    <col min="9219" max="9219" width="25" style="9" customWidth="1"/>
    <col min="9220" max="9220" width="18.7109375" style="9" customWidth="1"/>
    <col min="9221" max="9221" width="29.7109375" style="9" customWidth="1"/>
    <col min="9222" max="9222" width="13.42578125" style="9" customWidth="1"/>
    <col min="9223" max="9223" width="13.85546875" style="9" customWidth="1"/>
    <col min="9224" max="9228" width="16.5703125" style="9" customWidth="1"/>
    <col min="9229" max="9229" width="20.5703125" style="9" customWidth="1"/>
    <col min="9230" max="9230" width="21.140625" style="9" customWidth="1"/>
    <col min="9231" max="9231" width="9.5703125" style="9" customWidth="1"/>
    <col min="9232" max="9232" width="0.42578125" style="9" customWidth="1"/>
    <col min="9233" max="9239" width="6.42578125" style="9" customWidth="1"/>
    <col min="9240" max="9468" width="11.42578125" style="9"/>
    <col min="9469" max="9469" width="1" style="9" customWidth="1"/>
    <col min="9470" max="9470" width="4.28515625" style="9" customWidth="1"/>
    <col min="9471" max="9471" width="34.7109375" style="9" customWidth="1"/>
    <col min="9472" max="9472" width="0" style="9" hidden="1" customWidth="1"/>
    <col min="9473" max="9473" width="20" style="9" customWidth="1"/>
    <col min="9474" max="9474" width="20.85546875" style="9" customWidth="1"/>
    <col min="9475" max="9475" width="25" style="9" customWidth="1"/>
    <col min="9476" max="9476" width="18.7109375" style="9" customWidth="1"/>
    <col min="9477" max="9477" width="29.7109375" style="9" customWidth="1"/>
    <col min="9478" max="9478" width="13.42578125" style="9" customWidth="1"/>
    <col min="9479" max="9479" width="13.85546875" style="9" customWidth="1"/>
    <col min="9480" max="9484" width="16.5703125" style="9" customWidth="1"/>
    <col min="9485" max="9485" width="20.5703125" style="9" customWidth="1"/>
    <col min="9486" max="9486" width="21.140625" style="9" customWidth="1"/>
    <col min="9487" max="9487" width="9.5703125" style="9" customWidth="1"/>
    <col min="9488" max="9488" width="0.42578125" style="9" customWidth="1"/>
    <col min="9489" max="9495" width="6.42578125" style="9" customWidth="1"/>
    <col min="9496" max="9724" width="11.42578125" style="9"/>
    <col min="9725" max="9725" width="1" style="9" customWidth="1"/>
    <col min="9726" max="9726" width="4.28515625" style="9" customWidth="1"/>
    <col min="9727" max="9727" width="34.7109375" style="9" customWidth="1"/>
    <col min="9728" max="9728" width="0" style="9" hidden="1" customWidth="1"/>
    <col min="9729" max="9729" width="20" style="9" customWidth="1"/>
    <col min="9730" max="9730" width="20.85546875" style="9" customWidth="1"/>
    <col min="9731" max="9731" width="25" style="9" customWidth="1"/>
    <col min="9732" max="9732" width="18.7109375" style="9" customWidth="1"/>
    <col min="9733" max="9733" width="29.7109375" style="9" customWidth="1"/>
    <col min="9734" max="9734" width="13.42578125" style="9" customWidth="1"/>
    <col min="9735" max="9735" width="13.85546875" style="9" customWidth="1"/>
    <col min="9736" max="9740" width="16.5703125" style="9" customWidth="1"/>
    <col min="9741" max="9741" width="20.5703125" style="9" customWidth="1"/>
    <col min="9742" max="9742" width="21.140625" style="9" customWidth="1"/>
    <col min="9743" max="9743" width="9.5703125" style="9" customWidth="1"/>
    <col min="9744" max="9744" width="0.42578125" style="9" customWidth="1"/>
    <col min="9745" max="9751" width="6.42578125" style="9" customWidth="1"/>
    <col min="9752" max="9980" width="11.42578125" style="9"/>
    <col min="9981" max="9981" width="1" style="9" customWidth="1"/>
    <col min="9982" max="9982" width="4.28515625" style="9" customWidth="1"/>
    <col min="9983" max="9983" width="34.7109375" style="9" customWidth="1"/>
    <col min="9984" max="9984" width="0" style="9" hidden="1" customWidth="1"/>
    <col min="9985" max="9985" width="20" style="9" customWidth="1"/>
    <col min="9986" max="9986" width="20.85546875" style="9" customWidth="1"/>
    <col min="9987" max="9987" width="25" style="9" customWidth="1"/>
    <col min="9988" max="9988" width="18.7109375" style="9" customWidth="1"/>
    <col min="9989" max="9989" width="29.7109375" style="9" customWidth="1"/>
    <col min="9990" max="9990" width="13.42578125" style="9" customWidth="1"/>
    <col min="9991" max="9991" width="13.85546875" style="9" customWidth="1"/>
    <col min="9992" max="9996" width="16.5703125" style="9" customWidth="1"/>
    <col min="9997" max="9997" width="20.5703125" style="9" customWidth="1"/>
    <col min="9998" max="9998" width="21.140625" style="9" customWidth="1"/>
    <col min="9999" max="9999" width="9.5703125" style="9" customWidth="1"/>
    <col min="10000" max="10000" width="0.42578125" style="9" customWidth="1"/>
    <col min="10001" max="10007" width="6.42578125" style="9" customWidth="1"/>
    <col min="10008" max="10236" width="11.42578125" style="9"/>
    <col min="10237" max="10237" width="1" style="9" customWidth="1"/>
    <col min="10238" max="10238" width="4.28515625" style="9" customWidth="1"/>
    <col min="10239" max="10239" width="34.7109375" style="9" customWidth="1"/>
    <col min="10240" max="10240" width="0" style="9" hidden="1" customWidth="1"/>
    <col min="10241" max="10241" width="20" style="9" customWidth="1"/>
    <col min="10242" max="10242" width="20.85546875" style="9" customWidth="1"/>
    <col min="10243" max="10243" width="25" style="9" customWidth="1"/>
    <col min="10244" max="10244" width="18.7109375" style="9" customWidth="1"/>
    <col min="10245" max="10245" width="29.7109375" style="9" customWidth="1"/>
    <col min="10246" max="10246" width="13.42578125" style="9" customWidth="1"/>
    <col min="10247" max="10247" width="13.85546875" style="9" customWidth="1"/>
    <col min="10248" max="10252" width="16.5703125" style="9" customWidth="1"/>
    <col min="10253" max="10253" width="20.5703125" style="9" customWidth="1"/>
    <col min="10254" max="10254" width="21.140625" style="9" customWidth="1"/>
    <col min="10255" max="10255" width="9.5703125" style="9" customWidth="1"/>
    <col min="10256" max="10256" width="0.42578125" style="9" customWidth="1"/>
    <col min="10257" max="10263" width="6.42578125" style="9" customWidth="1"/>
    <col min="10264" max="10492" width="11.42578125" style="9"/>
    <col min="10493" max="10493" width="1" style="9" customWidth="1"/>
    <col min="10494" max="10494" width="4.28515625" style="9" customWidth="1"/>
    <col min="10495" max="10495" width="34.7109375" style="9" customWidth="1"/>
    <col min="10496" max="10496" width="0" style="9" hidden="1" customWidth="1"/>
    <col min="10497" max="10497" width="20" style="9" customWidth="1"/>
    <col min="10498" max="10498" width="20.85546875" style="9" customWidth="1"/>
    <col min="10499" max="10499" width="25" style="9" customWidth="1"/>
    <col min="10500" max="10500" width="18.7109375" style="9" customWidth="1"/>
    <col min="10501" max="10501" width="29.7109375" style="9" customWidth="1"/>
    <col min="10502" max="10502" width="13.42578125" style="9" customWidth="1"/>
    <col min="10503" max="10503" width="13.85546875" style="9" customWidth="1"/>
    <col min="10504" max="10508" width="16.5703125" style="9" customWidth="1"/>
    <col min="10509" max="10509" width="20.5703125" style="9" customWidth="1"/>
    <col min="10510" max="10510" width="21.140625" style="9" customWidth="1"/>
    <col min="10511" max="10511" width="9.5703125" style="9" customWidth="1"/>
    <col min="10512" max="10512" width="0.42578125" style="9" customWidth="1"/>
    <col min="10513" max="10519" width="6.42578125" style="9" customWidth="1"/>
    <col min="10520" max="10748" width="11.42578125" style="9"/>
    <col min="10749" max="10749" width="1" style="9" customWidth="1"/>
    <col min="10750" max="10750" width="4.28515625" style="9" customWidth="1"/>
    <col min="10751" max="10751" width="34.7109375" style="9" customWidth="1"/>
    <col min="10752" max="10752" width="0" style="9" hidden="1" customWidth="1"/>
    <col min="10753" max="10753" width="20" style="9" customWidth="1"/>
    <col min="10754" max="10754" width="20.85546875" style="9" customWidth="1"/>
    <col min="10755" max="10755" width="25" style="9" customWidth="1"/>
    <col min="10756" max="10756" width="18.7109375" style="9" customWidth="1"/>
    <col min="10757" max="10757" width="29.7109375" style="9" customWidth="1"/>
    <col min="10758" max="10758" width="13.42578125" style="9" customWidth="1"/>
    <col min="10759" max="10759" width="13.85546875" style="9" customWidth="1"/>
    <col min="10760" max="10764" width="16.5703125" style="9" customWidth="1"/>
    <col min="10765" max="10765" width="20.5703125" style="9" customWidth="1"/>
    <col min="10766" max="10766" width="21.140625" style="9" customWidth="1"/>
    <col min="10767" max="10767" width="9.5703125" style="9" customWidth="1"/>
    <col min="10768" max="10768" width="0.42578125" style="9" customWidth="1"/>
    <col min="10769" max="10775" width="6.42578125" style="9" customWidth="1"/>
    <col min="10776" max="11004" width="11.42578125" style="9"/>
    <col min="11005" max="11005" width="1" style="9" customWidth="1"/>
    <col min="11006" max="11006" width="4.28515625" style="9" customWidth="1"/>
    <col min="11007" max="11007" width="34.7109375" style="9" customWidth="1"/>
    <col min="11008" max="11008" width="0" style="9" hidden="1" customWidth="1"/>
    <col min="11009" max="11009" width="20" style="9" customWidth="1"/>
    <col min="11010" max="11010" width="20.85546875" style="9" customWidth="1"/>
    <col min="11011" max="11011" width="25" style="9" customWidth="1"/>
    <col min="11012" max="11012" width="18.7109375" style="9" customWidth="1"/>
    <col min="11013" max="11013" width="29.7109375" style="9" customWidth="1"/>
    <col min="11014" max="11014" width="13.42578125" style="9" customWidth="1"/>
    <col min="11015" max="11015" width="13.85546875" style="9" customWidth="1"/>
    <col min="11016" max="11020" width="16.5703125" style="9" customWidth="1"/>
    <col min="11021" max="11021" width="20.5703125" style="9" customWidth="1"/>
    <col min="11022" max="11022" width="21.140625" style="9" customWidth="1"/>
    <col min="11023" max="11023" width="9.5703125" style="9" customWidth="1"/>
    <col min="11024" max="11024" width="0.42578125" style="9" customWidth="1"/>
    <col min="11025" max="11031" width="6.42578125" style="9" customWidth="1"/>
    <col min="11032" max="11260" width="11.42578125" style="9"/>
    <col min="11261" max="11261" width="1" style="9" customWidth="1"/>
    <col min="11262" max="11262" width="4.28515625" style="9" customWidth="1"/>
    <col min="11263" max="11263" width="34.7109375" style="9" customWidth="1"/>
    <col min="11264" max="11264" width="0" style="9" hidden="1" customWidth="1"/>
    <col min="11265" max="11265" width="20" style="9" customWidth="1"/>
    <col min="11266" max="11266" width="20.85546875" style="9" customWidth="1"/>
    <col min="11267" max="11267" width="25" style="9" customWidth="1"/>
    <col min="11268" max="11268" width="18.7109375" style="9" customWidth="1"/>
    <col min="11269" max="11269" width="29.7109375" style="9" customWidth="1"/>
    <col min="11270" max="11270" width="13.42578125" style="9" customWidth="1"/>
    <col min="11271" max="11271" width="13.85546875" style="9" customWidth="1"/>
    <col min="11272" max="11276" width="16.5703125" style="9" customWidth="1"/>
    <col min="11277" max="11277" width="20.5703125" style="9" customWidth="1"/>
    <col min="11278" max="11278" width="21.140625" style="9" customWidth="1"/>
    <col min="11279" max="11279" width="9.5703125" style="9" customWidth="1"/>
    <col min="11280" max="11280" width="0.42578125" style="9" customWidth="1"/>
    <col min="11281" max="11287" width="6.42578125" style="9" customWidth="1"/>
    <col min="11288" max="11516" width="11.42578125" style="9"/>
    <col min="11517" max="11517" width="1" style="9" customWidth="1"/>
    <col min="11518" max="11518" width="4.28515625" style="9" customWidth="1"/>
    <col min="11519" max="11519" width="34.7109375" style="9" customWidth="1"/>
    <col min="11520" max="11520" width="0" style="9" hidden="1" customWidth="1"/>
    <col min="11521" max="11521" width="20" style="9" customWidth="1"/>
    <col min="11522" max="11522" width="20.85546875" style="9" customWidth="1"/>
    <col min="11523" max="11523" width="25" style="9" customWidth="1"/>
    <col min="11524" max="11524" width="18.7109375" style="9" customWidth="1"/>
    <col min="11525" max="11525" width="29.7109375" style="9" customWidth="1"/>
    <col min="11526" max="11526" width="13.42578125" style="9" customWidth="1"/>
    <col min="11527" max="11527" width="13.85546875" style="9" customWidth="1"/>
    <col min="11528" max="11532" width="16.5703125" style="9" customWidth="1"/>
    <col min="11533" max="11533" width="20.5703125" style="9" customWidth="1"/>
    <col min="11534" max="11534" width="21.140625" style="9" customWidth="1"/>
    <col min="11535" max="11535" width="9.5703125" style="9" customWidth="1"/>
    <col min="11536" max="11536" width="0.42578125" style="9" customWidth="1"/>
    <col min="11537" max="11543" width="6.42578125" style="9" customWidth="1"/>
    <col min="11544" max="11772" width="11.42578125" style="9"/>
    <col min="11773" max="11773" width="1" style="9" customWidth="1"/>
    <col min="11774" max="11774" width="4.28515625" style="9" customWidth="1"/>
    <col min="11775" max="11775" width="34.7109375" style="9" customWidth="1"/>
    <col min="11776" max="11776" width="0" style="9" hidden="1" customWidth="1"/>
    <col min="11777" max="11777" width="20" style="9" customWidth="1"/>
    <col min="11778" max="11778" width="20.85546875" style="9" customWidth="1"/>
    <col min="11779" max="11779" width="25" style="9" customWidth="1"/>
    <col min="11780" max="11780" width="18.7109375" style="9" customWidth="1"/>
    <col min="11781" max="11781" width="29.7109375" style="9" customWidth="1"/>
    <col min="11782" max="11782" width="13.42578125" style="9" customWidth="1"/>
    <col min="11783" max="11783" width="13.85546875" style="9" customWidth="1"/>
    <col min="11784" max="11788" width="16.5703125" style="9" customWidth="1"/>
    <col min="11789" max="11789" width="20.5703125" style="9" customWidth="1"/>
    <col min="11790" max="11790" width="21.140625" style="9" customWidth="1"/>
    <col min="11791" max="11791" width="9.5703125" style="9" customWidth="1"/>
    <col min="11792" max="11792" width="0.42578125" style="9" customWidth="1"/>
    <col min="11793" max="11799" width="6.42578125" style="9" customWidth="1"/>
    <col min="11800" max="12028" width="11.42578125" style="9"/>
    <col min="12029" max="12029" width="1" style="9" customWidth="1"/>
    <col min="12030" max="12030" width="4.28515625" style="9" customWidth="1"/>
    <col min="12031" max="12031" width="34.7109375" style="9" customWidth="1"/>
    <col min="12032" max="12032" width="0" style="9" hidden="1" customWidth="1"/>
    <col min="12033" max="12033" width="20" style="9" customWidth="1"/>
    <col min="12034" max="12034" width="20.85546875" style="9" customWidth="1"/>
    <col min="12035" max="12035" width="25" style="9" customWidth="1"/>
    <col min="12036" max="12036" width="18.7109375" style="9" customWidth="1"/>
    <col min="12037" max="12037" width="29.7109375" style="9" customWidth="1"/>
    <col min="12038" max="12038" width="13.42578125" style="9" customWidth="1"/>
    <col min="12039" max="12039" width="13.85546875" style="9" customWidth="1"/>
    <col min="12040" max="12044" width="16.5703125" style="9" customWidth="1"/>
    <col min="12045" max="12045" width="20.5703125" style="9" customWidth="1"/>
    <col min="12046" max="12046" width="21.140625" style="9" customWidth="1"/>
    <col min="12047" max="12047" width="9.5703125" style="9" customWidth="1"/>
    <col min="12048" max="12048" width="0.42578125" style="9" customWidth="1"/>
    <col min="12049" max="12055" width="6.42578125" style="9" customWidth="1"/>
    <col min="12056" max="12284" width="11.42578125" style="9"/>
    <col min="12285" max="12285" width="1" style="9" customWidth="1"/>
    <col min="12286" max="12286" width="4.28515625" style="9" customWidth="1"/>
    <col min="12287" max="12287" width="34.7109375" style="9" customWidth="1"/>
    <col min="12288" max="12288" width="0" style="9" hidden="1" customWidth="1"/>
    <col min="12289" max="12289" width="20" style="9" customWidth="1"/>
    <col min="12290" max="12290" width="20.85546875" style="9" customWidth="1"/>
    <col min="12291" max="12291" width="25" style="9" customWidth="1"/>
    <col min="12292" max="12292" width="18.7109375" style="9" customWidth="1"/>
    <col min="12293" max="12293" width="29.7109375" style="9" customWidth="1"/>
    <col min="12294" max="12294" width="13.42578125" style="9" customWidth="1"/>
    <col min="12295" max="12295" width="13.85546875" style="9" customWidth="1"/>
    <col min="12296" max="12300" width="16.5703125" style="9" customWidth="1"/>
    <col min="12301" max="12301" width="20.5703125" style="9" customWidth="1"/>
    <col min="12302" max="12302" width="21.140625" style="9" customWidth="1"/>
    <col min="12303" max="12303" width="9.5703125" style="9" customWidth="1"/>
    <col min="12304" max="12304" width="0.42578125" style="9" customWidth="1"/>
    <col min="12305" max="12311" width="6.42578125" style="9" customWidth="1"/>
    <col min="12312" max="12540" width="11.42578125" style="9"/>
    <col min="12541" max="12541" width="1" style="9" customWidth="1"/>
    <col min="12542" max="12542" width="4.28515625" style="9" customWidth="1"/>
    <col min="12543" max="12543" width="34.7109375" style="9" customWidth="1"/>
    <col min="12544" max="12544" width="0" style="9" hidden="1" customWidth="1"/>
    <col min="12545" max="12545" width="20" style="9" customWidth="1"/>
    <col min="12546" max="12546" width="20.85546875" style="9" customWidth="1"/>
    <col min="12547" max="12547" width="25" style="9" customWidth="1"/>
    <col min="12548" max="12548" width="18.7109375" style="9" customWidth="1"/>
    <col min="12549" max="12549" width="29.7109375" style="9" customWidth="1"/>
    <col min="12550" max="12550" width="13.42578125" style="9" customWidth="1"/>
    <col min="12551" max="12551" width="13.85546875" style="9" customWidth="1"/>
    <col min="12552" max="12556" width="16.5703125" style="9" customWidth="1"/>
    <col min="12557" max="12557" width="20.5703125" style="9" customWidth="1"/>
    <col min="12558" max="12558" width="21.140625" style="9" customWidth="1"/>
    <col min="12559" max="12559" width="9.5703125" style="9" customWidth="1"/>
    <col min="12560" max="12560" width="0.42578125" style="9" customWidth="1"/>
    <col min="12561" max="12567" width="6.42578125" style="9" customWidth="1"/>
    <col min="12568" max="12796" width="11.42578125" style="9"/>
    <col min="12797" max="12797" width="1" style="9" customWidth="1"/>
    <col min="12798" max="12798" width="4.28515625" style="9" customWidth="1"/>
    <col min="12799" max="12799" width="34.7109375" style="9" customWidth="1"/>
    <col min="12800" max="12800" width="0" style="9" hidden="1" customWidth="1"/>
    <col min="12801" max="12801" width="20" style="9" customWidth="1"/>
    <col min="12802" max="12802" width="20.85546875" style="9" customWidth="1"/>
    <col min="12803" max="12803" width="25" style="9" customWidth="1"/>
    <col min="12804" max="12804" width="18.7109375" style="9" customWidth="1"/>
    <col min="12805" max="12805" width="29.7109375" style="9" customWidth="1"/>
    <col min="12806" max="12806" width="13.42578125" style="9" customWidth="1"/>
    <col min="12807" max="12807" width="13.85546875" style="9" customWidth="1"/>
    <col min="12808" max="12812" width="16.5703125" style="9" customWidth="1"/>
    <col min="12813" max="12813" width="20.5703125" style="9" customWidth="1"/>
    <col min="12814" max="12814" width="21.140625" style="9" customWidth="1"/>
    <col min="12815" max="12815" width="9.5703125" style="9" customWidth="1"/>
    <col min="12816" max="12816" width="0.42578125" style="9" customWidth="1"/>
    <col min="12817" max="12823" width="6.42578125" style="9" customWidth="1"/>
    <col min="12824" max="13052" width="11.42578125" style="9"/>
    <col min="13053" max="13053" width="1" style="9" customWidth="1"/>
    <col min="13054" max="13054" width="4.28515625" style="9" customWidth="1"/>
    <col min="13055" max="13055" width="34.7109375" style="9" customWidth="1"/>
    <col min="13056" max="13056" width="0" style="9" hidden="1" customWidth="1"/>
    <col min="13057" max="13057" width="20" style="9" customWidth="1"/>
    <col min="13058" max="13058" width="20.85546875" style="9" customWidth="1"/>
    <col min="13059" max="13059" width="25" style="9" customWidth="1"/>
    <col min="13060" max="13060" width="18.7109375" style="9" customWidth="1"/>
    <col min="13061" max="13061" width="29.7109375" style="9" customWidth="1"/>
    <col min="13062" max="13062" width="13.42578125" style="9" customWidth="1"/>
    <col min="13063" max="13063" width="13.85546875" style="9" customWidth="1"/>
    <col min="13064" max="13068" width="16.5703125" style="9" customWidth="1"/>
    <col min="13069" max="13069" width="20.5703125" style="9" customWidth="1"/>
    <col min="13070" max="13070" width="21.140625" style="9" customWidth="1"/>
    <col min="13071" max="13071" width="9.5703125" style="9" customWidth="1"/>
    <col min="13072" max="13072" width="0.42578125" style="9" customWidth="1"/>
    <col min="13073" max="13079" width="6.42578125" style="9" customWidth="1"/>
    <col min="13080" max="13308" width="11.42578125" style="9"/>
    <col min="13309" max="13309" width="1" style="9" customWidth="1"/>
    <col min="13310" max="13310" width="4.28515625" style="9" customWidth="1"/>
    <col min="13311" max="13311" width="34.7109375" style="9" customWidth="1"/>
    <col min="13312" max="13312" width="0" style="9" hidden="1" customWidth="1"/>
    <col min="13313" max="13313" width="20" style="9" customWidth="1"/>
    <col min="13314" max="13314" width="20.85546875" style="9" customWidth="1"/>
    <col min="13315" max="13315" width="25" style="9" customWidth="1"/>
    <col min="13316" max="13316" width="18.7109375" style="9" customWidth="1"/>
    <col min="13317" max="13317" width="29.7109375" style="9" customWidth="1"/>
    <col min="13318" max="13318" width="13.42578125" style="9" customWidth="1"/>
    <col min="13319" max="13319" width="13.85546875" style="9" customWidth="1"/>
    <col min="13320" max="13324" width="16.5703125" style="9" customWidth="1"/>
    <col min="13325" max="13325" width="20.5703125" style="9" customWidth="1"/>
    <col min="13326" max="13326" width="21.140625" style="9" customWidth="1"/>
    <col min="13327" max="13327" width="9.5703125" style="9" customWidth="1"/>
    <col min="13328" max="13328" width="0.42578125" style="9" customWidth="1"/>
    <col min="13329" max="13335" width="6.42578125" style="9" customWidth="1"/>
    <col min="13336" max="13564" width="11.42578125" style="9"/>
    <col min="13565" max="13565" width="1" style="9" customWidth="1"/>
    <col min="13566" max="13566" width="4.28515625" style="9" customWidth="1"/>
    <col min="13567" max="13567" width="34.7109375" style="9" customWidth="1"/>
    <col min="13568" max="13568" width="0" style="9" hidden="1" customWidth="1"/>
    <col min="13569" max="13569" width="20" style="9" customWidth="1"/>
    <col min="13570" max="13570" width="20.85546875" style="9" customWidth="1"/>
    <col min="13571" max="13571" width="25" style="9" customWidth="1"/>
    <col min="13572" max="13572" width="18.7109375" style="9" customWidth="1"/>
    <col min="13573" max="13573" width="29.7109375" style="9" customWidth="1"/>
    <col min="13574" max="13574" width="13.42578125" style="9" customWidth="1"/>
    <col min="13575" max="13575" width="13.85546875" style="9" customWidth="1"/>
    <col min="13576" max="13580" width="16.5703125" style="9" customWidth="1"/>
    <col min="13581" max="13581" width="20.5703125" style="9" customWidth="1"/>
    <col min="13582" max="13582" width="21.140625" style="9" customWidth="1"/>
    <col min="13583" max="13583" width="9.5703125" style="9" customWidth="1"/>
    <col min="13584" max="13584" width="0.42578125" style="9" customWidth="1"/>
    <col min="13585" max="13591" width="6.42578125" style="9" customWidth="1"/>
    <col min="13592" max="13820" width="11.42578125" style="9"/>
    <col min="13821" max="13821" width="1" style="9" customWidth="1"/>
    <col min="13822" max="13822" width="4.28515625" style="9" customWidth="1"/>
    <col min="13823" max="13823" width="34.7109375" style="9" customWidth="1"/>
    <col min="13824" max="13824" width="0" style="9" hidden="1" customWidth="1"/>
    <col min="13825" max="13825" width="20" style="9" customWidth="1"/>
    <col min="13826" max="13826" width="20.85546875" style="9" customWidth="1"/>
    <col min="13827" max="13827" width="25" style="9" customWidth="1"/>
    <col min="13828" max="13828" width="18.7109375" style="9" customWidth="1"/>
    <col min="13829" max="13829" width="29.7109375" style="9" customWidth="1"/>
    <col min="13830" max="13830" width="13.42578125" style="9" customWidth="1"/>
    <col min="13831" max="13831" width="13.85546875" style="9" customWidth="1"/>
    <col min="13832" max="13836" width="16.5703125" style="9" customWidth="1"/>
    <col min="13837" max="13837" width="20.5703125" style="9" customWidth="1"/>
    <col min="13838" max="13838" width="21.140625" style="9" customWidth="1"/>
    <col min="13839" max="13839" width="9.5703125" style="9" customWidth="1"/>
    <col min="13840" max="13840" width="0.42578125" style="9" customWidth="1"/>
    <col min="13841" max="13847" width="6.42578125" style="9" customWidth="1"/>
    <col min="13848" max="14076" width="11.42578125" style="9"/>
    <col min="14077" max="14077" width="1" style="9" customWidth="1"/>
    <col min="14078" max="14078" width="4.28515625" style="9" customWidth="1"/>
    <col min="14079" max="14079" width="34.7109375" style="9" customWidth="1"/>
    <col min="14080" max="14080" width="0" style="9" hidden="1" customWidth="1"/>
    <col min="14081" max="14081" width="20" style="9" customWidth="1"/>
    <col min="14082" max="14082" width="20.85546875" style="9" customWidth="1"/>
    <col min="14083" max="14083" width="25" style="9" customWidth="1"/>
    <col min="14084" max="14084" width="18.7109375" style="9" customWidth="1"/>
    <col min="14085" max="14085" width="29.7109375" style="9" customWidth="1"/>
    <col min="14086" max="14086" width="13.42578125" style="9" customWidth="1"/>
    <col min="14087" max="14087" width="13.85546875" style="9" customWidth="1"/>
    <col min="14088" max="14092" width="16.5703125" style="9" customWidth="1"/>
    <col min="14093" max="14093" width="20.5703125" style="9" customWidth="1"/>
    <col min="14094" max="14094" width="21.140625" style="9" customWidth="1"/>
    <col min="14095" max="14095" width="9.5703125" style="9" customWidth="1"/>
    <col min="14096" max="14096" width="0.42578125" style="9" customWidth="1"/>
    <col min="14097" max="14103" width="6.42578125" style="9" customWidth="1"/>
    <col min="14104" max="14332" width="11.42578125" style="9"/>
    <col min="14333" max="14333" width="1" style="9" customWidth="1"/>
    <col min="14334" max="14334" width="4.28515625" style="9" customWidth="1"/>
    <col min="14335" max="14335" width="34.7109375" style="9" customWidth="1"/>
    <col min="14336" max="14336" width="0" style="9" hidden="1" customWidth="1"/>
    <col min="14337" max="14337" width="20" style="9" customWidth="1"/>
    <col min="14338" max="14338" width="20.85546875" style="9" customWidth="1"/>
    <col min="14339" max="14339" width="25" style="9" customWidth="1"/>
    <col min="14340" max="14340" width="18.7109375" style="9" customWidth="1"/>
    <col min="14341" max="14341" width="29.7109375" style="9" customWidth="1"/>
    <col min="14342" max="14342" width="13.42578125" style="9" customWidth="1"/>
    <col min="14343" max="14343" width="13.85546875" style="9" customWidth="1"/>
    <col min="14344" max="14348" width="16.5703125" style="9" customWidth="1"/>
    <col min="14349" max="14349" width="20.5703125" style="9" customWidth="1"/>
    <col min="14350" max="14350" width="21.140625" style="9" customWidth="1"/>
    <col min="14351" max="14351" width="9.5703125" style="9" customWidth="1"/>
    <col min="14352" max="14352" width="0.42578125" style="9" customWidth="1"/>
    <col min="14353" max="14359" width="6.42578125" style="9" customWidth="1"/>
    <col min="14360" max="14588" width="11.42578125" style="9"/>
    <col min="14589" max="14589" width="1" style="9" customWidth="1"/>
    <col min="14590" max="14590" width="4.28515625" style="9" customWidth="1"/>
    <col min="14591" max="14591" width="34.7109375" style="9" customWidth="1"/>
    <col min="14592" max="14592" width="0" style="9" hidden="1" customWidth="1"/>
    <col min="14593" max="14593" width="20" style="9" customWidth="1"/>
    <col min="14594" max="14594" width="20.85546875" style="9" customWidth="1"/>
    <col min="14595" max="14595" width="25" style="9" customWidth="1"/>
    <col min="14596" max="14596" width="18.7109375" style="9" customWidth="1"/>
    <col min="14597" max="14597" width="29.7109375" style="9" customWidth="1"/>
    <col min="14598" max="14598" width="13.42578125" style="9" customWidth="1"/>
    <col min="14599" max="14599" width="13.85546875" style="9" customWidth="1"/>
    <col min="14600" max="14604" width="16.5703125" style="9" customWidth="1"/>
    <col min="14605" max="14605" width="20.5703125" style="9" customWidth="1"/>
    <col min="14606" max="14606" width="21.140625" style="9" customWidth="1"/>
    <col min="14607" max="14607" width="9.5703125" style="9" customWidth="1"/>
    <col min="14608" max="14608" width="0.42578125" style="9" customWidth="1"/>
    <col min="14609" max="14615" width="6.42578125" style="9" customWidth="1"/>
    <col min="14616" max="14844" width="11.42578125" style="9"/>
    <col min="14845" max="14845" width="1" style="9" customWidth="1"/>
    <col min="14846" max="14846" width="4.28515625" style="9" customWidth="1"/>
    <col min="14847" max="14847" width="34.7109375" style="9" customWidth="1"/>
    <col min="14848" max="14848" width="0" style="9" hidden="1" customWidth="1"/>
    <col min="14849" max="14849" width="20" style="9" customWidth="1"/>
    <col min="14850" max="14850" width="20.85546875" style="9" customWidth="1"/>
    <col min="14851" max="14851" width="25" style="9" customWidth="1"/>
    <col min="14852" max="14852" width="18.7109375" style="9" customWidth="1"/>
    <col min="14853" max="14853" width="29.7109375" style="9" customWidth="1"/>
    <col min="14854" max="14854" width="13.42578125" style="9" customWidth="1"/>
    <col min="14855" max="14855" width="13.85546875" style="9" customWidth="1"/>
    <col min="14856" max="14860" width="16.5703125" style="9" customWidth="1"/>
    <col min="14861" max="14861" width="20.5703125" style="9" customWidth="1"/>
    <col min="14862" max="14862" width="21.140625" style="9" customWidth="1"/>
    <col min="14863" max="14863" width="9.5703125" style="9" customWidth="1"/>
    <col min="14864" max="14864" width="0.42578125" style="9" customWidth="1"/>
    <col min="14865" max="14871" width="6.42578125" style="9" customWidth="1"/>
    <col min="14872" max="15100" width="11.42578125" style="9"/>
    <col min="15101" max="15101" width="1" style="9" customWidth="1"/>
    <col min="15102" max="15102" width="4.28515625" style="9" customWidth="1"/>
    <col min="15103" max="15103" width="34.7109375" style="9" customWidth="1"/>
    <col min="15104" max="15104" width="0" style="9" hidden="1" customWidth="1"/>
    <col min="15105" max="15105" width="20" style="9" customWidth="1"/>
    <col min="15106" max="15106" width="20.85546875" style="9" customWidth="1"/>
    <col min="15107" max="15107" width="25" style="9" customWidth="1"/>
    <col min="15108" max="15108" width="18.7109375" style="9" customWidth="1"/>
    <col min="15109" max="15109" width="29.7109375" style="9" customWidth="1"/>
    <col min="15110" max="15110" width="13.42578125" style="9" customWidth="1"/>
    <col min="15111" max="15111" width="13.85546875" style="9" customWidth="1"/>
    <col min="15112" max="15116" width="16.5703125" style="9" customWidth="1"/>
    <col min="15117" max="15117" width="20.5703125" style="9" customWidth="1"/>
    <col min="15118" max="15118" width="21.140625" style="9" customWidth="1"/>
    <col min="15119" max="15119" width="9.5703125" style="9" customWidth="1"/>
    <col min="15120" max="15120" width="0.42578125" style="9" customWidth="1"/>
    <col min="15121" max="15127" width="6.42578125" style="9" customWidth="1"/>
    <col min="15128" max="15356" width="11.42578125" style="9"/>
    <col min="15357" max="15357" width="1" style="9" customWidth="1"/>
    <col min="15358" max="15358" width="4.28515625" style="9" customWidth="1"/>
    <col min="15359" max="15359" width="34.7109375" style="9" customWidth="1"/>
    <col min="15360" max="15360" width="0" style="9" hidden="1" customWidth="1"/>
    <col min="15361" max="15361" width="20" style="9" customWidth="1"/>
    <col min="15362" max="15362" width="20.85546875" style="9" customWidth="1"/>
    <col min="15363" max="15363" width="25" style="9" customWidth="1"/>
    <col min="15364" max="15364" width="18.7109375" style="9" customWidth="1"/>
    <col min="15365" max="15365" width="29.7109375" style="9" customWidth="1"/>
    <col min="15366" max="15366" width="13.42578125" style="9" customWidth="1"/>
    <col min="15367" max="15367" width="13.85546875" style="9" customWidth="1"/>
    <col min="15368" max="15372" width="16.5703125" style="9" customWidth="1"/>
    <col min="15373" max="15373" width="20.5703125" style="9" customWidth="1"/>
    <col min="15374" max="15374" width="21.140625" style="9" customWidth="1"/>
    <col min="15375" max="15375" width="9.5703125" style="9" customWidth="1"/>
    <col min="15376" max="15376" width="0.42578125" style="9" customWidth="1"/>
    <col min="15377" max="15383" width="6.42578125" style="9" customWidth="1"/>
    <col min="15384" max="15612" width="11.42578125" style="9"/>
    <col min="15613" max="15613" width="1" style="9" customWidth="1"/>
    <col min="15614" max="15614" width="4.28515625" style="9" customWidth="1"/>
    <col min="15615" max="15615" width="34.7109375" style="9" customWidth="1"/>
    <col min="15616" max="15616" width="0" style="9" hidden="1" customWidth="1"/>
    <col min="15617" max="15617" width="20" style="9" customWidth="1"/>
    <col min="15618" max="15618" width="20.85546875" style="9" customWidth="1"/>
    <col min="15619" max="15619" width="25" style="9" customWidth="1"/>
    <col min="15620" max="15620" width="18.7109375" style="9" customWidth="1"/>
    <col min="15621" max="15621" width="29.7109375" style="9" customWidth="1"/>
    <col min="15622" max="15622" width="13.42578125" style="9" customWidth="1"/>
    <col min="15623" max="15623" width="13.85546875" style="9" customWidth="1"/>
    <col min="15624" max="15628" width="16.5703125" style="9" customWidth="1"/>
    <col min="15629" max="15629" width="20.5703125" style="9" customWidth="1"/>
    <col min="15630" max="15630" width="21.140625" style="9" customWidth="1"/>
    <col min="15631" max="15631" width="9.5703125" style="9" customWidth="1"/>
    <col min="15632" max="15632" width="0.42578125" style="9" customWidth="1"/>
    <col min="15633" max="15639" width="6.42578125" style="9" customWidth="1"/>
    <col min="15640" max="15868" width="11.42578125" style="9"/>
    <col min="15869" max="15869" width="1" style="9" customWidth="1"/>
    <col min="15870" max="15870" width="4.28515625" style="9" customWidth="1"/>
    <col min="15871" max="15871" width="34.7109375" style="9" customWidth="1"/>
    <col min="15872" max="15872" width="0" style="9" hidden="1" customWidth="1"/>
    <col min="15873" max="15873" width="20" style="9" customWidth="1"/>
    <col min="15874" max="15874" width="20.85546875" style="9" customWidth="1"/>
    <col min="15875" max="15875" width="25" style="9" customWidth="1"/>
    <col min="15876" max="15876" width="18.7109375" style="9" customWidth="1"/>
    <col min="15877" max="15877" width="29.7109375" style="9" customWidth="1"/>
    <col min="15878" max="15878" width="13.42578125" style="9" customWidth="1"/>
    <col min="15879" max="15879" width="13.85546875" style="9" customWidth="1"/>
    <col min="15880" max="15884" width="16.5703125" style="9" customWidth="1"/>
    <col min="15885" max="15885" width="20.5703125" style="9" customWidth="1"/>
    <col min="15886" max="15886" width="21.140625" style="9" customWidth="1"/>
    <col min="15887" max="15887" width="9.5703125" style="9" customWidth="1"/>
    <col min="15888" max="15888" width="0.42578125" style="9" customWidth="1"/>
    <col min="15889" max="15895" width="6.42578125" style="9" customWidth="1"/>
    <col min="15896" max="16124" width="11.42578125" style="9"/>
    <col min="16125" max="16125" width="1" style="9" customWidth="1"/>
    <col min="16126" max="16126" width="4.28515625" style="9" customWidth="1"/>
    <col min="16127" max="16127" width="34.7109375" style="9" customWidth="1"/>
    <col min="16128" max="16128" width="0" style="9" hidden="1" customWidth="1"/>
    <col min="16129" max="16129" width="20" style="9" customWidth="1"/>
    <col min="16130" max="16130" width="20.85546875" style="9" customWidth="1"/>
    <col min="16131" max="16131" width="25" style="9" customWidth="1"/>
    <col min="16132" max="16132" width="18.7109375" style="9" customWidth="1"/>
    <col min="16133" max="16133" width="29.7109375" style="9" customWidth="1"/>
    <col min="16134" max="16134" width="13.42578125" style="9" customWidth="1"/>
    <col min="16135" max="16135" width="13.85546875" style="9" customWidth="1"/>
    <col min="16136" max="16140" width="16.5703125" style="9" customWidth="1"/>
    <col min="16141" max="16141" width="20.5703125" style="9" customWidth="1"/>
    <col min="16142" max="16142" width="21.140625" style="9" customWidth="1"/>
    <col min="16143" max="16143" width="9.5703125" style="9" customWidth="1"/>
    <col min="16144" max="16144" width="0.42578125" style="9" customWidth="1"/>
    <col min="16145" max="16151" width="6.42578125" style="9" customWidth="1"/>
    <col min="16152" max="16372" width="11.42578125" style="9"/>
    <col min="16373" max="16384" width="11.42578125" style="9" customWidth="1"/>
  </cols>
  <sheetData>
    <row r="2" spans="2:17" ht="26.25">
      <c r="B2" s="254" t="s">
        <v>61</v>
      </c>
      <c r="C2" s="255"/>
      <c r="D2" s="255"/>
      <c r="E2" s="255"/>
      <c r="F2" s="255"/>
      <c r="G2" s="255"/>
      <c r="H2" s="255"/>
      <c r="I2" s="255"/>
      <c r="J2" s="255"/>
      <c r="K2" s="255"/>
      <c r="L2" s="255"/>
      <c r="M2" s="255"/>
      <c r="N2" s="255"/>
      <c r="O2" s="255"/>
      <c r="P2" s="255"/>
      <c r="Q2" s="255"/>
    </row>
    <row r="4" spans="2:17" ht="26.25">
      <c r="B4" s="254" t="s">
        <v>46</v>
      </c>
      <c r="C4" s="255"/>
      <c r="D4" s="255"/>
      <c r="E4" s="255"/>
      <c r="F4" s="255"/>
      <c r="G4" s="255"/>
      <c r="H4" s="255"/>
      <c r="I4" s="255"/>
      <c r="J4" s="255"/>
      <c r="K4" s="255"/>
      <c r="L4" s="255"/>
      <c r="M4" s="255"/>
      <c r="N4" s="255"/>
      <c r="O4" s="255"/>
      <c r="P4" s="255"/>
      <c r="Q4" s="255"/>
    </row>
    <row r="5" spans="2:17" ht="15.75" thickBot="1"/>
    <row r="6" spans="2:17" ht="21.75" thickBot="1">
      <c r="B6" s="11" t="s">
        <v>4</v>
      </c>
      <c r="C6" s="266" t="s">
        <v>194</v>
      </c>
      <c r="D6" s="266"/>
      <c r="E6" s="266"/>
      <c r="F6" s="266"/>
      <c r="G6" s="266"/>
      <c r="H6" s="266"/>
      <c r="I6" s="266"/>
      <c r="J6" s="266"/>
      <c r="K6" s="266"/>
      <c r="L6" s="266"/>
      <c r="M6" s="266"/>
      <c r="N6" s="266"/>
      <c r="O6" s="267"/>
    </row>
    <row r="7" spans="2:17" ht="16.5" thickBot="1">
      <c r="B7" s="12" t="s">
        <v>5</v>
      </c>
      <c r="C7" s="266"/>
      <c r="D7" s="266"/>
      <c r="E7" s="266"/>
      <c r="F7" s="266"/>
      <c r="G7" s="266"/>
      <c r="H7" s="266"/>
      <c r="I7" s="266"/>
      <c r="J7" s="266"/>
      <c r="K7" s="266"/>
      <c r="L7" s="266"/>
      <c r="M7" s="266"/>
      <c r="N7" s="266"/>
      <c r="O7" s="267"/>
    </row>
    <row r="8" spans="2:17" ht="16.5" thickBot="1">
      <c r="B8" s="12" t="s">
        <v>6</v>
      </c>
      <c r="C8" s="266"/>
      <c r="D8" s="266"/>
      <c r="E8" s="266"/>
      <c r="F8" s="266"/>
      <c r="G8" s="266"/>
      <c r="H8" s="266"/>
      <c r="I8" s="266"/>
      <c r="J8" s="266"/>
      <c r="K8" s="266"/>
      <c r="L8" s="266"/>
      <c r="M8" s="266"/>
      <c r="N8" s="266"/>
      <c r="O8" s="267"/>
    </row>
    <row r="9" spans="2:17" ht="16.5" thickBot="1">
      <c r="B9" s="12" t="s">
        <v>7</v>
      </c>
      <c r="C9" s="266"/>
      <c r="D9" s="266"/>
      <c r="E9" s="266"/>
      <c r="F9" s="266"/>
      <c r="G9" s="266"/>
      <c r="H9" s="266"/>
      <c r="I9" s="266"/>
      <c r="J9" s="266"/>
      <c r="K9" s="266"/>
      <c r="L9" s="266"/>
      <c r="M9" s="266"/>
      <c r="N9" s="266"/>
      <c r="O9" s="267"/>
    </row>
    <row r="10" spans="2:17" ht="16.5" thickBot="1">
      <c r="B10" s="12" t="s">
        <v>8</v>
      </c>
      <c r="C10" s="268" t="s">
        <v>195</v>
      </c>
      <c r="D10" s="268"/>
      <c r="E10" s="269"/>
      <c r="F10" s="34"/>
      <c r="G10" s="34"/>
      <c r="H10" s="34"/>
      <c r="I10" s="34"/>
      <c r="J10" s="34"/>
      <c r="K10" s="34"/>
      <c r="L10" s="34"/>
      <c r="M10" s="34"/>
      <c r="N10" s="34"/>
      <c r="O10" s="35"/>
    </row>
    <row r="11" spans="2:17" ht="16.5" thickBot="1">
      <c r="B11" s="14" t="s">
        <v>9</v>
      </c>
      <c r="C11" s="15" t="s">
        <v>188</v>
      </c>
      <c r="D11" s="16"/>
      <c r="E11" s="16"/>
      <c r="F11" s="16"/>
      <c r="G11" s="16"/>
      <c r="H11" s="16"/>
      <c r="I11" s="16"/>
      <c r="J11" s="16"/>
      <c r="K11" s="16"/>
      <c r="L11" s="16"/>
      <c r="M11" s="16"/>
      <c r="N11" s="16"/>
      <c r="O11" s="17"/>
    </row>
    <row r="12" spans="2:17" ht="15.75">
      <c r="B12" s="13"/>
      <c r="C12" s="18"/>
      <c r="D12" s="19"/>
      <c r="E12" s="19"/>
      <c r="F12" s="19"/>
      <c r="G12" s="19"/>
      <c r="H12" s="19"/>
      <c r="I12" s="8"/>
      <c r="J12" s="8"/>
      <c r="K12" s="8"/>
      <c r="L12" s="105"/>
      <c r="M12" s="8"/>
      <c r="N12" s="8"/>
      <c r="O12" s="19"/>
    </row>
    <row r="13" spans="2:17">
      <c r="I13" s="8"/>
      <c r="J13" s="8"/>
      <c r="K13" s="8"/>
      <c r="L13" s="105"/>
      <c r="M13" s="8"/>
      <c r="N13" s="8"/>
      <c r="O13" s="21"/>
    </row>
    <row r="14" spans="2:17" ht="45.75" customHeight="1">
      <c r="B14" s="272" t="s">
        <v>102</v>
      </c>
      <c r="C14" s="272"/>
      <c r="D14" s="51" t="s">
        <v>12</v>
      </c>
      <c r="E14" s="51" t="s">
        <v>13</v>
      </c>
      <c r="F14" s="51" t="s">
        <v>29</v>
      </c>
      <c r="G14" s="90"/>
      <c r="I14" s="38"/>
      <c r="J14" s="38"/>
      <c r="K14" s="38"/>
      <c r="L14" s="38"/>
      <c r="M14" s="38"/>
      <c r="N14" s="38"/>
      <c r="O14" s="21"/>
    </row>
    <row r="15" spans="2:17">
      <c r="B15" s="272"/>
      <c r="C15" s="272"/>
      <c r="D15" s="51">
        <v>9</v>
      </c>
      <c r="E15" s="181">
        <v>626484300</v>
      </c>
      <c r="F15" s="182">
        <v>300</v>
      </c>
      <c r="G15" s="91"/>
      <c r="I15" s="39"/>
      <c r="J15" s="39"/>
      <c r="K15" s="39"/>
      <c r="L15" s="39"/>
      <c r="M15" s="39"/>
      <c r="N15" s="39"/>
      <c r="O15" s="21"/>
    </row>
    <row r="16" spans="2:17">
      <c r="B16" s="272"/>
      <c r="C16" s="272"/>
      <c r="D16" s="51"/>
      <c r="E16" s="36"/>
      <c r="F16" s="36"/>
      <c r="G16" s="91"/>
      <c r="I16" s="39"/>
      <c r="J16" s="39"/>
      <c r="K16" s="39"/>
      <c r="L16" s="39"/>
      <c r="M16" s="39"/>
      <c r="N16" s="39"/>
      <c r="O16" s="21"/>
    </row>
    <row r="17" spans="1:15">
      <c r="B17" s="272"/>
      <c r="C17" s="272"/>
      <c r="D17" s="51"/>
      <c r="E17" s="36"/>
      <c r="F17" s="36"/>
      <c r="G17" s="91"/>
      <c r="I17" s="39"/>
      <c r="J17" s="39"/>
      <c r="K17" s="39"/>
      <c r="L17" s="39"/>
      <c r="M17" s="39"/>
      <c r="N17" s="39"/>
      <c r="O17" s="21"/>
    </row>
    <row r="18" spans="1:15">
      <c r="B18" s="272"/>
      <c r="C18" s="272"/>
      <c r="D18" s="51"/>
      <c r="E18" s="37"/>
      <c r="F18" s="36"/>
      <c r="G18" s="91"/>
      <c r="H18" s="22"/>
      <c r="I18" s="39"/>
      <c r="J18" s="39"/>
      <c r="K18" s="39"/>
      <c r="L18" s="39"/>
      <c r="M18" s="39"/>
      <c r="N18" s="39"/>
      <c r="O18" s="20"/>
    </row>
    <row r="19" spans="1:15">
      <c r="B19" s="272"/>
      <c r="C19" s="272"/>
      <c r="D19" s="51"/>
      <c r="E19" s="37"/>
      <c r="F19" s="36"/>
      <c r="G19" s="91"/>
      <c r="H19" s="22"/>
      <c r="I19" s="41"/>
      <c r="J19" s="41"/>
      <c r="K19" s="41"/>
      <c r="L19" s="41"/>
      <c r="M19" s="41"/>
      <c r="N19" s="41"/>
      <c r="O19" s="20"/>
    </row>
    <row r="20" spans="1:15">
      <c r="B20" s="272"/>
      <c r="C20" s="272"/>
      <c r="D20" s="51"/>
      <c r="E20" s="37"/>
      <c r="F20" s="36"/>
      <c r="G20" s="91"/>
      <c r="H20" s="22"/>
      <c r="I20" s="8"/>
      <c r="J20" s="8"/>
      <c r="K20" s="8"/>
      <c r="L20" s="105"/>
      <c r="M20" s="8"/>
      <c r="N20" s="8"/>
      <c r="O20" s="20"/>
    </row>
    <row r="21" spans="1:15">
      <c r="B21" s="272"/>
      <c r="C21" s="272"/>
      <c r="D21" s="51"/>
      <c r="E21" s="37"/>
      <c r="F21" s="36"/>
      <c r="G21" s="91"/>
      <c r="H21" s="22"/>
      <c r="I21" s="8"/>
      <c r="J21" s="8"/>
      <c r="K21" s="8"/>
      <c r="L21" s="105"/>
      <c r="M21" s="8"/>
      <c r="N21" s="8"/>
      <c r="O21" s="20"/>
    </row>
    <row r="22" spans="1:15" ht="15.75" thickBot="1">
      <c r="B22" s="277" t="s">
        <v>14</v>
      </c>
      <c r="C22" s="278"/>
      <c r="D22" s="51"/>
      <c r="E22" s="63"/>
      <c r="F22" s="36"/>
      <c r="G22" s="91"/>
      <c r="H22" s="22"/>
      <c r="I22" s="8"/>
      <c r="J22" s="8"/>
      <c r="K22" s="8"/>
      <c r="L22" s="105"/>
      <c r="M22" s="8"/>
      <c r="N22" s="8"/>
      <c r="O22" s="20"/>
    </row>
    <row r="23" spans="1:15" ht="45.75" thickBot="1">
      <c r="A23" s="43"/>
      <c r="B23" s="52" t="s">
        <v>15</v>
      </c>
      <c r="C23" s="52" t="s">
        <v>103</v>
      </c>
      <c r="E23" s="38"/>
      <c r="F23" s="38"/>
      <c r="G23" s="38"/>
      <c r="H23" s="38"/>
      <c r="I23" s="10"/>
      <c r="J23" s="10"/>
      <c r="K23" s="10"/>
      <c r="L23" s="10"/>
      <c r="M23" s="10"/>
      <c r="N23" s="10"/>
    </row>
    <row r="24" spans="1:15" ht="15.75" thickBot="1">
      <c r="A24" s="44">
        <v>1</v>
      </c>
      <c r="C24" s="45">
        <f>E24</f>
        <v>240</v>
      </c>
      <c r="D24" s="42"/>
      <c r="E24" s="173">
        <f>F15*80%</f>
        <v>240</v>
      </c>
      <c r="F24" s="40"/>
      <c r="G24" s="40"/>
      <c r="H24" s="40"/>
      <c r="I24" s="23"/>
      <c r="J24" s="23"/>
      <c r="K24" s="23"/>
      <c r="L24" s="23"/>
      <c r="M24" s="23"/>
      <c r="N24" s="23"/>
    </row>
    <row r="25" spans="1:15">
      <c r="A25" s="97"/>
      <c r="C25" s="98"/>
      <c r="D25" s="39"/>
      <c r="E25" s="99"/>
      <c r="F25" s="40"/>
      <c r="G25" s="40"/>
      <c r="H25" s="40"/>
      <c r="I25" s="23"/>
      <c r="J25" s="23"/>
      <c r="K25" s="23"/>
      <c r="L25" s="23"/>
      <c r="M25" s="23"/>
      <c r="N25" s="23"/>
    </row>
    <row r="26" spans="1:15">
      <c r="A26" s="97"/>
      <c r="C26" s="98"/>
      <c r="D26" s="39"/>
      <c r="E26" s="99"/>
      <c r="F26" s="40"/>
      <c r="G26" s="40"/>
      <c r="H26" s="40"/>
      <c r="I26" s="23"/>
      <c r="J26" s="23"/>
      <c r="K26" s="23"/>
      <c r="L26" s="23"/>
      <c r="M26" s="23"/>
      <c r="N26" s="23"/>
    </row>
    <row r="27" spans="1:15">
      <c r="A27" s="97"/>
      <c r="B27" s="120" t="s">
        <v>139</v>
      </c>
      <c r="C27" s="102"/>
      <c r="D27" s="102"/>
      <c r="E27" s="102"/>
      <c r="F27" s="102"/>
      <c r="G27" s="102"/>
      <c r="H27" s="102"/>
      <c r="I27" s="105"/>
      <c r="J27" s="105"/>
      <c r="K27" s="105"/>
      <c r="L27" s="105"/>
      <c r="M27" s="105"/>
      <c r="N27" s="105"/>
      <c r="O27" s="106"/>
    </row>
    <row r="28" spans="1:15">
      <c r="A28" s="97"/>
      <c r="B28" s="102"/>
      <c r="C28" s="102"/>
      <c r="D28" s="102"/>
      <c r="E28" s="102"/>
      <c r="F28" s="102"/>
      <c r="G28" s="102"/>
      <c r="H28" s="102"/>
      <c r="I28" s="105"/>
      <c r="J28" s="105"/>
      <c r="K28" s="105"/>
      <c r="L28" s="105"/>
      <c r="M28" s="105"/>
      <c r="N28" s="105"/>
      <c r="O28" s="106"/>
    </row>
    <row r="29" spans="1:15">
      <c r="A29" s="97"/>
      <c r="B29" s="123" t="s">
        <v>33</v>
      </c>
      <c r="C29" s="123" t="s">
        <v>140</v>
      </c>
      <c r="D29" s="123" t="s">
        <v>141</v>
      </c>
      <c r="E29" s="1" t="s">
        <v>3</v>
      </c>
      <c r="F29" s="102"/>
      <c r="G29" s="102"/>
      <c r="H29" s="102"/>
      <c r="I29" s="105"/>
      <c r="J29" s="105"/>
      <c r="K29" s="105"/>
      <c r="L29" s="105"/>
      <c r="M29" s="105"/>
      <c r="N29" s="105"/>
      <c r="O29" s="106"/>
    </row>
    <row r="30" spans="1:15">
      <c r="A30" s="97"/>
      <c r="B30" s="119" t="s">
        <v>142</v>
      </c>
      <c r="C30" s="119"/>
      <c r="D30" s="119" t="s">
        <v>168</v>
      </c>
      <c r="E30" s="1" t="s">
        <v>202</v>
      </c>
      <c r="F30" s="102"/>
      <c r="G30" s="102"/>
      <c r="H30" s="102"/>
      <c r="I30" s="105"/>
      <c r="J30" s="105"/>
      <c r="K30" s="105"/>
      <c r="L30" s="105"/>
      <c r="M30" s="105"/>
      <c r="N30" s="105"/>
      <c r="O30" s="106"/>
    </row>
    <row r="31" spans="1:15">
      <c r="A31" s="97"/>
      <c r="B31" s="119" t="s">
        <v>143</v>
      </c>
      <c r="C31" s="119"/>
      <c r="D31" s="119" t="s">
        <v>168</v>
      </c>
      <c r="E31" s="1" t="s">
        <v>202</v>
      </c>
      <c r="F31" s="102"/>
      <c r="G31" s="102"/>
      <c r="H31" s="102"/>
      <c r="I31" s="105"/>
      <c r="J31" s="105"/>
      <c r="K31" s="105"/>
      <c r="L31" s="105"/>
      <c r="M31" s="105"/>
      <c r="N31" s="105"/>
      <c r="O31" s="106"/>
    </row>
    <row r="32" spans="1:15">
      <c r="A32" s="97"/>
      <c r="B32" s="119" t="s">
        <v>144</v>
      </c>
      <c r="C32" s="119"/>
      <c r="D32" s="119" t="s">
        <v>168</v>
      </c>
      <c r="E32" s="1" t="s">
        <v>204</v>
      </c>
      <c r="F32" s="102"/>
      <c r="G32" s="102"/>
      <c r="H32" s="102"/>
      <c r="I32" s="105"/>
      <c r="J32" s="105"/>
      <c r="K32" s="105"/>
      <c r="L32" s="105"/>
      <c r="M32" s="105"/>
      <c r="N32" s="105"/>
      <c r="O32" s="106"/>
    </row>
    <row r="33" spans="1:18">
      <c r="A33" s="97"/>
      <c r="B33" s="119" t="s">
        <v>145</v>
      </c>
      <c r="C33" s="203" t="s">
        <v>168</v>
      </c>
      <c r="D33" s="119"/>
      <c r="E33" s="1"/>
      <c r="F33" s="102"/>
      <c r="G33" s="102"/>
      <c r="H33" s="102"/>
      <c r="I33" s="105"/>
      <c r="J33" s="105"/>
      <c r="K33" s="105"/>
      <c r="L33" s="105"/>
      <c r="M33" s="105"/>
      <c r="N33" s="105"/>
      <c r="O33" s="106"/>
    </row>
    <row r="34" spans="1:18">
      <c r="A34" s="97"/>
      <c r="B34" s="102"/>
      <c r="C34" s="102"/>
      <c r="D34" s="102"/>
      <c r="E34" s="102"/>
      <c r="F34" s="102"/>
      <c r="G34" s="102"/>
      <c r="H34" s="102"/>
      <c r="I34" s="105"/>
      <c r="J34" s="105"/>
      <c r="K34" s="105"/>
      <c r="L34" s="105"/>
      <c r="M34" s="105"/>
      <c r="N34" s="105"/>
      <c r="O34" s="106"/>
    </row>
    <row r="35" spans="1:18">
      <c r="A35" s="97"/>
      <c r="B35" s="102"/>
      <c r="C35" s="102"/>
      <c r="D35" s="327"/>
      <c r="E35" s="102"/>
      <c r="F35" s="102"/>
      <c r="G35" s="102"/>
      <c r="H35" s="102"/>
      <c r="I35" s="105"/>
      <c r="J35" s="105"/>
      <c r="K35" s="105"/>
      <c r="L35" s="105"/>
      <c r="M35" s="105"/>
      <c r="N35" s="105"/>
      <c r="O35" s="106"/>
    </row>
    <row r="36" spans="1:18">
      <c r="A36" s="97"/>
      <c r="B36" s="120" t="s">
        <v>146</v>
      </c>
      <c r="C36" s="102"/>
      <c r="D36" s="102"/>
      <c r="E36" s="102"/>
      <c r="F36" s="102"/>
      <c r="G36" s="102"/>
      <c r="H36" s="102"/>
      <c r="I36" s="105"/>
      <c r="J36" s="105"/>
      <c r="K36" s="105"/>
      <c r="L36" s="105"/>
      <c r="M36" s="105"/>
      <c r="N36" s="105"/>
      <c r="O36" s="106"/>
    </row>
    <row r="37" spans="1:18">
      <c r="A37" s="97"/>
      <c r="B37" s="102"/>
      <c r="C37" s="102"/>
      <c r="D37" s="102"/>
      <c r="E37" s="102"/>
      <c r="F37" s="102"/>
      <c r="G37" s="102"/>
      <c r="H37" s="102"/>
      <c r="I37" s="105"/>
      <c r="J37" s="105"/>
      <c r="K37" s="105"/>
      <c r="L37" s="105"/>
      <c r="M37" s="105"/>
      <c r="N37" s="105"/>
      <c r="O37" s="106"/>
    </row>
    <row r="38" spans="1:18">
      <c r="A38" s="97"/>
      <c r="B38" s="102"/>
      <c r="C38" s="102"/>
      <c r="D38" s="102"/>
      <c r="E38" s="102"/>
      <c r="F38" s="102"/>
      <c r="G38" s="102"/>
      <c r="H38" s="102"/>
      <c r="I38" s="105"/>
      <c r="J38" s="105"/>
      <c r="K38" s="105"/>
      <c r="L38" s="105"/>
      <c r="M38" s="105"/>
      <c r="N38" s="105"/>
      <c r="O38" s="106"/>
    </row>
    <row r="39" spans="1:18">
      <c r="A39" s="97"/>
      <c r="B39" s="123" t="s">
        <v>33</v>
      </c>
      <c r="C39" s="123" t="s">
        <v>56</v>
      </c>
      <c r="D39" s="122" t="s">
        <v>49</v>
      </c>
      <c r="E39" s="122" t="s">
        <v>16</v>
      </c>
      <c r="F39" s="102"/>
      <c r="G39" s="102"/>
      <c r="H39" s="102"/>
      <c r="I39" s="105"/>
      <c r="J39" s="105"/>
      <c r="K39" s="105"/>
      <c r="L39" s="105"/>
      <c r="M39" s="105"/>
      <c r="N39" s="105"/>
      <c r="O39" s="106"/>
    </row>
    <row r="40" spans="1:18" ht="28.5">
      <c r="A40" s="97"/>
      <c r="B40" s="103" t="s">
        <v>147</v>
      </c>
      <c r="C40" s="104">
        <v>40</v>
      </c>
      <c r="D40" s="121"/>
      <c r="E40" s="252"/>
      <c r="F40" s="102"/>
      <c r="G40" s="102"/>
      <c r="H40" s="102"/>
      <c r="I40" s="105"/>
      <c r="J40" s="105"/>
      <c r="K40" s="105"/>
      <c r="L40" s="105"/>
      <c r="M40" s="105"/>
      <c r="N40" s="105"/>
      <c r="O40" s="106"/>
    </row>
    <row r="41" spans="1:18" ht="42.75">
      <c r="A41" s="97"/>
      <c r="B41" s="103" t="s">
        <v>148</v>
      </c>
      <c r="C41" s="104">
        <v>60</v>
      </c>
      <c r="D41" s="121"/>
      <c r="E41" s="253"/>
      <c r="F41" s="102"/>
      <c r="G41" s="102"/>
      <c r="H41" s="102"/>
      <c r="I41" s="105"/>
      <c r="J41" s="105">
        <f>29/30</f>
        <v>0.96666666666666667</v>
      </c>
      <c r="K41" s="105"/>
      <c r="L41" s="105"/>
      <c r="M41" s="105"/>
      <c r="N41" s="105"/>
      <c r="O41" s="106"/>
    </row>
    <row r="42" spans="1:18">
      <c r="A42" s="97"/>
      <c r="C42" s="98"/>
      <c r="D42" s="39"/>
      <c r="E42" s="99"/>
      <c r="F42" s="40"/>
      <c r="G42" s="40"/>
      <c r="H42" s="40"/>
      <c r="I42" s="23"/>
      <c r="J42" s="23"/>
      <c r="K42" s="23"/>
      <c r="L42" s="23"/>
      <c r="M42" s="23"/>
      <c r="N42" s="23"/>
    </row>
    <row r="43" spans="1:18">
      <c r="A43" s="97"/>
      <c r="C43" s="98"/>
      <c r="D43" s="39"/>
      <c r="E43" s="99"/>
      <c r="F43" s="40"/>
      <c r="G43" s="40"/>
      <c r="H43" s="40"/>
      <c r="I43" s="23"/>
      <c r="J43" s="23"/>
      <c r="K43" s="23"/>
      <c r="L43" s="23"/>
      <c r="M43" s="23"/>
      <c r="N43" s="23"/>
    </row>
    <row r="44" spans="1:18">
      <c r="A44" s="97"/>
      <c r="C44" s="98"/>
      <c r="D44" s="39"/>
      <c r="E44" s="99"/>
      <c r="F44" s="40"/>
      <c r="G44" s="40"/>
      <c r="H44" s="40"/>
      <c r="I44" s="23"/>
      <c r="J44" s="23"/>
      <c r="K44" s="23"/>
      <c r="L44" s="23"/>
      <c r="M44" s="23"/>
      <c r="N44" s="23"/>
    </row>
    <row r="45" spans="1:18" ht="15.75" thickBot="1">
      <c r="N45" s="274" t="s">
        <v>35</v>
      </c>
      <c r="O45" s="274"/>
    </row>
    <row r="46" spans="1:18">
      <c r="B46" s="65" t="s">
        <v>30</v>
      </c>
      <c r="N46" s="64"/>
      <c r="O46" s="64"/>
    </row>
    <row r="47" spans="1:18" ht="15.75" thickBot="1">
      <c r="N47" s="64"/>
      <c r="O47" s="64"/>
    </row>
    <row r="48" spans="1:18" s="8" customFormat="1" ht="109.5" customHeight="1">
      <c r="B48" s="116" t="s">
        <v>149</v>
      </c>
      <c r="C48" s="113" t="s">
        <v>150</v>
      </c>
      <c r="D48" s="116" t="s">
        <v>151</v>
      </c>
      <c r="E48" s="53" t="s">
        <v>43</v>
      </c>
      <c r="F48" s="53" t="s">
        <v>22</v>
      </c>
      <c r="G48" s="53" t="s">
        <v>104</v>
      </c>
      <c r="H48" s="53" t="s">
        <v>17</v>
      </c>
      <c r="I48" s="53" t="s">
        <v>10</v>
      </c>
      <c r="J48" s="53" t="s">
        <v>31</v>
      </c>
      <c r="K48" s="53" t="s">
        <v>59</v>
      </c>
      <c r="L48" s="116" t="s">
        <v>189</v>
      </c>
      <c r="M48" s="53" t="s">
        <v>20</v>
      </c>
      <c r="N48" s="101" t="s">
        <v>26</v>
      </c>
      <c r="O48" s="116" t="s">
        <v>152</v>
      </c>
      <c r="P48" s="53" t="s">
        <v>36</v>
      </c>
      <c r="Q48" s="54" t="s">
        <v>11</v>
      </c>
      <c r="R48" s="54" t="s">
        <v>19</v>
      </c>
    </row>
    <row r="49" spans="1:27" s="29" customFormat="1" ht="107.25" customHeight="1">
      <c r="A49" s="46">
        <v>1</v>
      </c>
      <c r="B49" s="3" t="s">
        <v>194</v>
      </c>
      <c r="C49" s="3" t="s">
        <v>199</v>
      </c>
      <c r="D49" s="47" t="s">
        <v>196</v>
      </c>
      <c r="E49" s="175" t="s">
        <v>197</v>
      </c>
      <c r="F49" s="113" t="s">
        <v>140</v>
      </c>
      <c r="G49" s="176" t="s">
        <v>176</v>
      </c>
      <c r="H49" s="177"/>
      <c r="I49" s="178"/>
      <c r="J49" s="178"/>
      <c r="K49" s="179"/>
      <c r="L49" s="178"/>
      <c r="M49" s="178"/>
      <c r="N49" s="180"/>
      <c r="O49" s="100"/>
      <c r="P49" s="186"/>
      <c r="Q49" s="183"/>
      <c r="R49" s="156" t="s">
        <v>198</v>
      </c>
      <c r="S49" s="28"/>
      <c r="T49" s="28"/>
      <c r="U49" s="28"/>
      <c r="V49" s="28"/>
      <c r="W49" s="28"/>
      <c r="X49" s="28"/>
      <c r="Y49" s="28"/>
      <c r="Z49" s="28"/>
      <c r="AA49" s="28"/>
    </row>
    <row r="50" spans="1:27" s="29" customFormat="1" ht="90">
      <c r="A50" s="46">
        <f>+A49+1</f>
        <v>2</v>
      </c>
      <c r="B50" s="3" t="s">
        <v>194</v>
      </c>
      <c r="C50" s="3" t="s">
        <v>199</v>
      </c>
      <c r="D50" s="112" t="s">
        <v>196</v>
      </c>
      <c r="E50" s="175" t="s">
        <v>200</v>
      </c>
      <c r="F50" s="113" t="s">
        <v>140</v>
      </c>
      <c r="G50" s="175" t="s">
        <v>176</v>
      </c>
      <c r="H50" s="177"/>
      <c r="I50" s="178"/>
      <c r="J50" s="178"/>
      <c r="K50" s="179"/>
      <c r="L50" s="184"/>
      <c r="M50" s="184"/>
      <c r="N50" s="184"/>
      <c r="O50" s="180"/>
      <c r="P50" s="187"/>
      <c r="Q50" s="183"/>
      <c r="R50" s="156" t="s">
        <v>198</v>
      </c>
      <c r="S50" s="28"/>
      <c r="T50" s="28"/>
      <c r="U50" s="28"/>
      <c r="V50" s="28"/>
      <c r="W50" s="28"/>
      <c r="X50" s="28"/>
      <c r="Y50" s="28"/>
      <c r="Z50" s="28"/>
      <c r="AA50" s="28"/>
    </row>
    <row r="51" spans="1:27" s="29" customFormat="1" ht="90">
      <c r="A51" s="46">
        <f t="shared" ref="A51:A55" si="0">+A50+1</f>
        <v>3</v>
      </c>
      <c r="B51" s="3" t="s">
        <v>194</v>
      </c>
      <c r="C51" s="3" t="s">
        <v>199</v>
      </c>
      <c r="D51" s="112" t="s">
        <v>192</v>
      </c>
      <c r="E51" s="184">
        <v>2121084</v>
      </c>
      <c r="F51" s="113" t="s">
        <v>140</v>
      </c>
      <c r="G51" s="113" t="s">
        <v>176</v>
      </c>
      <c r="H51" s="177"/>
      <c r="I51" s="178"/>
      <c r="J51" s="178"/>
      <c r="K51" s="179"/>
      <c r="L51" s="184"/>
      <c r="M51" s="184"/>
      <c r="N51" s="184"/>
      <c r="O51" s="180"/>
      <c r="P51" s="187"/>
      <c r="Q51" s="183"/>
      <c r="R51" s="156" t="s">
        <v>198</v>
      </c>
      <c r="S51" s="28"/>
      <c r="T51" s="28"/>
      <c r="U51" s="28"/>
      <c r="V51" s="28"/>
      <c r="W51" s="28"/>
      <c r="X51" s="28"/>
      <c r="Y51" s="28"/>
      <c r="Z51" s="28"/>
      <c r="AA51" s="28"/>
    </row>
    <row r="52" spans="1:27" s="29" customFormat="1" ht="90">
      <c r="A52" s="46">
        <f t="shared" si="0"/>
        <v>4</v>
      </c>
      <c r="B52" s="3" t="s">
        <v>194</v>
      </c>
      <c r="C52" s="3" t="s">
        <v>199</v>
      </c>
      <c r="D52" s="112" t="s">
        <v>196</v>
      </c>
      <c r="E52" s="29" t="s">
        <v>201</v>
      </c>
      <c r="F52" s="113" t="s">
        <v>140</v>
      </c>
      <c r="G52" s="175" t="s">
        <v>176</v>
      </c>
      <c r="H52" s="177"/>
      <c r="I52" s="178"/>
      <c r="J52" s="178"/>
      <c r="K52" s="179"/>
      <c r="L52" s="184"/>
      <c r="M52" s="184"/>
      <c r="N52" s="184"/>
      <c r="O52" s="180"/>
      <c r="P52" s="187"/>
      <c r="Q52" s="183"/>
      <c r="R52" s="156" t="s">
        <v>198</v>
      </c>
      <c r="S52" s="28"/>
      <c r="T52" s="28"/>
      <c r="U52" s="28"/>
      <c r="V52" s="28"/>
      <c r="W52" s="28"/>
      <c r="X52" s="28"/>
      <c r="Y52" s="28"/>
      <c r="Z52" s="28"/>
      <c r="AA52" s="28"/>
    </row>
    <row r="53" spans="1:27" s="29" customFormat="1">
      <c r="A53" s="46">
        <f t="shared" si="0"/>
        <v>5</v>
      </c>
      <c r="B53" s="3"/>
      <c r="C53" s="113"/>
      <c r="D53" s="47"/>
      <c r="E53" s="184"/>
      <c r="F53" s="113"/>
      <c r="G53" s="113" t="s">
        <v>176</v>
      </c>
      <c r="H53" s="177"/>
      <c r="I53" s="178"/>
      <c r="J53" s="178"/>
      <c r="K53" s="179"/>
      <c r="L53" s="184"/>
      <c r="M53" s="184"/>
      <c r="N53" s="184"/>
      <c r="O53" s="184"/>
      <c r="P53" s="188"/>
      <c r="Q53" s="183"/>
      <c r="R53" s="184"/>
      <c r="S53" s="28"/>
      <c r="T53" s="28"/>
      <c r="U53" s="28"/>
      <c r="V53" s="28"/>
      <c r="W53" s="28"/>
      <c r="X53" s="28"/>
      <c r="Y53" s="28"/>
      <c r="Z53" s="28"/>
      <c r="AA53" s="28"/>
    </row>
    <row r="54" spans="1:27" s="29" customFormat="1">
      <c r="A54" s="46">
        <f t="shared" si="0"/>
        <v>6</v>
      </c>
      <c r="B54" s="3"/>
      <c r="C54" s="113"/>
      <c r="D54" s="47"/>
      <c r="E54" s="184"/>
      <c r="F54" s="113"/>
      <c r="G54" s="175" t="s">
        <v>176</v>
      </c>
      <c r="H54" s="177"/>
      <c r="I54" s="178"/>
      <c r="J54" s="178"/>
      <c r="K54" s="179"/>
      <c r="L54" s="184"/>
      <c r="M54" s="184"/>
      <c r="N54" s="184"/>
      <c r="O54" s="184"/>
      <c r="P54" s="188"/>
      <c r="Q54" s="183"/>
      <c r="R54" s="184"/>
      <c r="S54" s="28"/>
      <c r="T54" s="28"/>
      <c r="U54" s="28"/>
      <c r="V54" s="28"/>
      <c r="W54" s="28"/>
      <c r="X54" s="28"/>
      <c r="Y54" s="28"/>
      <c r="Z54" s="28"/>
      <c r="AA54" s="28"/>
    </row>
    <row r="55" spans="1:27" s="29" customFormat="1">
      <c r="A55" s="46">
        <f t="shared" si="0"/>
        <v>7</v>
      </c>
      <c r="B55" s="47"/>
      <c r="C55" s="113"/>
      <c r="D55" s="47"/>
      <c r="E55" s="184"/>
      <c r="F55" s="113"/>
      <c r="G55" s="113"/>
      <c r="H55" s="177"/>
      <c r="I55" s="178"/>
      <c r="J55" s="178"/>
      <c r="K55" s="179"/>
      <c r="L55" s="184"/>
      <c r="M55" s="184"/>
      <c r="N55" s="184"/>
      <c r="O55" s="184"/>
      <c r="P55" s="188"/>
      <c r="Q55" s="183"/>
      <c r="R55" s="184"/>
      <c r="S55" s="28"/>
      <c r="T55" s="28"/>
      <c r="U55" s="28"/>
      <c r="V55" s="28"/>
      <c r="W55" s="28"/>
      <c r="X55" s="28"/>
      <c r="Y55" s="28"/>
      <c r="Z55" s="28"/>
      <c r="AA55" s="28"/>
    </row>
    <row r="56" spans="1:27" s="111" customFormat="1">
      <c r="A56" s="46"/>
      <c r="B56" s="112"/>
      <c r="C56" s="113"/>
      <c r="D56" s="112"/>
      <c r="E56" s="184"/>
      <c r="F56" s="113"/>
      <c r="G56" s="175"/>
      <c r="H56" s="177"/>
      <c r="I56" s="178"/>
      <c r="J56" s="178"/>
      <c r="K56" s="179"/>
      <c r="L56" s="184"/>
      <c r="M56" s="184"/>
      <c r="N56" s="184"/>
      <c r="O56" s="184"/>
      <c r="P56" s="188"/>
      <c r="Q56" s="183"/>
      <c r="R56" s="184"/>
      <c r="S56" s="110"/>
      <c r="T56" s="110"/>
      <c r="U56" s="110"/>
      <c r="V56" s="110"/>
      <c r="W56" s="110"/>
      <c r="X56" s="110"/>
      <c r="Y56" s="110"/>
      <c r="Z56" s="110"/>
      <c r="AA56" s="110"/>
    </row>
    <row r="57" spans="1:27" s="111" customFormat="1">
      <c r="A57" s="46"/>
      <c r="B57" s="112"/>
      <c r="C57" s="113"/>
      <c r="D57" s="112"/>
      <c r="E57" s="184"/>
      <c r="F57" s="113"/>
      <c r="G57" s="108"/>
      <c r="H57" s="177"/>
      <c r="I57" s="178"/>
      <c r="J57" s="178"/>
      <c r="K57" s="179"/>
      <c r="L57" s="184"/>
      <c r="M57" s="184"/>
      <c r="N57" s="184"/>
      <c r="O57" s="184"/>
      <c r="P57" s="188"/>
      <c r="Q57" s="183"/>
      <c r="R57" s="184"/>
      <c r="S57" s="110"/>
      <c r="T57" s="110"/>
      <c r="U57" s="110"/>
      <c r="V57" s="110"/>
      <c r="W57" s="110"/>
      <c r="X57" s="110"/>
      <c r="Y57" s="110"/>
      <c r="Z57" s="110"/>
      <c r="AA57" s="110"/>
    </row>
    <row r="58" spans="1:27" s="29" customFormat="1">
      <c r="A58" s="46"/>
      <c r="B58" s="49" t="s">
        <v>16</v>
      </c>
      <c r="C58" s="48"/>
      <c r="D58" s="47"/>
      <c r="E58" s="24"/>
      <c r="F58" s="25"/>
      <c r="G58" s="25"/>
      <c r="H58" s="113"/>
      <c r="I58" s="178"/>
      <c r="J58" s="26"/>
      <c r="K58" s="50">
        <f>SUM(K49:K57)</f>
        <v>0</v>
      </c>
      <c r="L58" s="114">
        <f>SUM(L49:L57)</f>
        <v>0</v>
      </c>
      <c r="M58" s="50">
        <f>SUM(M49:M57)</f>
        <v>0</v>
      </c>
      <c r="N58" s="189">
        <f>SUM(N49:N57)</f>
        <v>0</v>
      </c>
      <c r="O58" s="50">
        <f>SUM(O49:O57)</f>
        <v>0</v>
      </c>
      <c r="P58" s="27"/>
      <c r="Q58" s="183"/>
      <c r="R58" s="157"/>
    </row>
    <row r="59" spans="1:27" s="30" customFormat="1">
      <c r="E59" s="31"/>
    </row>
    <row r="60" spans="1:27" s="30" customFormat="1">
      <c r="B60" s="275" t="s">
        <v>28</v>
      </c>
      <c r="C60" s="275" t="s">
        <v>27</v>
      </c>
      <c r="D60" s="273" t="s">
        <v>34</v>
      </c>
      <c r="E60" s="273"/>
    </row>
    <row r="61" spans="1:27" s="30" customFormat="1">
      <c r="B61" s="276"/>
      <c r="C61" s="276"/>
      <c r="D61" s="60" t="s">
        <v>23</v>
      </c>
      <c r="E61" s="61" t="s">
        <v>24</v>
      </c>
    </row>
    <row r="62" spans="1:27" s="30" customFormat="1" ht="30.6" customHeight="1">
      <c r="B62" s="58" t="s">
        <v>21</v>
      </c>
      <c r="C62" s="59">
        <f>+K58</f>
        <v>0</v>
      </c>
      <c r="D62" s="57"/>
      <c r="E62" s="57" t="s">
        <v>168</v>
      </c>
      <c r="F62" s="32"/>
      <c r="G62" s="32"/>
      <c r="H62" s="32"/>
      <c r="I62" s="32"/>
      <c r="J62" s="32"/>
      <c r="K62" s="32"/>
      <c r="L62" s="32"/>
      <c r="M62" s="32"/>
      <c r="N62" s="32"/>
    </row>
    <row r="63" spans="1:27" s="30" customFormat="1" ht="30" customHeight="1">
      <c r="B63" s="58" t="s">
        <v>25</v>
      </c>
      <c r="C63" s="59">
        <f>+N58</f>
        <v>0</v>
      </c>
      <c r="D63" s="57"/>
      <c r="E63" s="57" t="s">
        <v>168</v>
      </c>
    </row>
    <row r="64" spans="1:27" s="30" customFormat="1">
      <c r="B64" s="33"/>
      <c r="C64" s="271"/>
      <c r="D64" s="271"/>
      <c r="E64" s="271"/>
      <c r="F64" s="271"/>
      <c r="G64" s="271"/>
      <c r="H64" s="271"/>
      <c r="I64" s="271"/>
      <c r="J64" s="271"/>
      <c r="K64" s="271"/>
      <c r="L64" s="271"/>
      <c r="M64" s="271"/>
      <c r="N64" s="271"/>
      <c r="O64" s="271"/>
    </row>
    <row r="65" spans="2:18" ht="28.15" customHeight="1" thickBot="1"/>
    <row r="66" spans="2:18" ht="27" thickBot="1">
      <c r="B66" s="270" t="s">
        <v>105</v>
      </c>
      <c r="C66" s="270"/>
      <c r="D66" s="270"/>
      <c r="E66" s="270"/>
      <c r="F66" s="270"/>
      <c r="G66" s="270"/>
      <c r="H66" s="270"/>
      <c r="I66" s="270"/>
      <c r="J66" s="270"/>
      <c r="K66" s="270"/>
      <c r="L66" s="270"/>
      <c r="M66" s="270"/>
      <c r="N66" s="270"/>
      <c r="O66" s="270"/>
    </row>
    <row r="69" spans="2:18" ht="109.5" customHeight="1">
      <c r="B69" s="118" t="s">
        <v>153</v>
      </c>
      <c r="C69" s="67" t="s">
        <v>2</v>
      </c>
      <c r="D69" s="67" t="s">
        <v>107</v>
      </c>
      <c r="E69" s="67" t="s">
        <v>106</v>
      </c>
      <c r="F69" s="67" t="s">
        <v>108</v>
      </c>
      <c r="G69" s="67" t="s">
        <v>109</v>
      </c>
      <c r="H69" s="67" t="s">
        <v>110</v>
      </c>
      <c r="I69" s="67" t="s">
        <v>111</v>
      </c>
      <c r="J69" s="67" t="s">
        <v>112</v>
      </c>
      <c r="K69" s="67" t="s">
        <v>113</v>
      </c>
      <c r="L69" s="67"/>
      <c r="M69" s="67" t="s">
        <v>114</v>
      </c>
      <c r="N69" s="94" t="s">
        <v>115</v>
      </c>
      <c r="O69" s="94" t="s">
        <v>116</v>
      </c>
      <c r="P69" s="262" t="s">
        <v>3</v>
      </c>
      <c r="Q69" s="263"/>
      <c r="R69" s="67" t="s">
        <v>18</v>
      </c>
    </row>
    <row r="70" spans="2:18">
      <c r="B70" s="3"/>
      <c r="C70" s="3"/>
      <c r="D70" s="96"/>
      <c r="E70" s="5"/>
      <c r="F70" s="4"/>
      <c r="G70" s="4"/>
      <c r="H70" s="4"/>
      <c r="I70" s="95"/>
      <c r="J70" s="95"/>
      <c r="K70" s="62"/>
      <c r="L70" s="119"/>
      <c r="M70" s="62"/>
      <c r="N70" s="62"/>
      <c r="O70" s="62"/>
      <c r="P70" s="264" t="s">
        <v>203</v>
      </c>
      <c r="Q70" s="265"/>
      <c r="R70" s="62" t="s">
        <v>141</v>
      </c>
    </row>
    <row r="71" spans="2:18">
      <c r="B71" s="3"/>
      <c r="C71" s="3"/>
      <c r="D71" s="96"/>
      <c r="E71" s="5"/>
      <c r="F71" s="4"/>
      <c r="G71" s="4"/>
      <c r="H71" s="4"/>
      <c r="I71" s="95"/>
      <c r="J71" s="95"/>
      <c r="K71" s="95"/>
      <c r="L71" s="95"/>
      <c r="M71" s="95"/>
      <c r="N71" s="95"/>
      <c r="O71" s="62"/>
      <c r="P71" s="264"/>
      <c r="Q71" s="265"/>
      <c r="R71" s="62"/>
    </row>
    <row r="72" spans="2:18">
      <c r="B72" s="3"/>
      <c r="C72" s="3"/>
      <c r="D72" s="96"/>
      <c r="E72" s="5"/>
      <c r="F72" s="4"/>
      <c r="G72" s="4"/>
      <c r="H72" s="4"/>
      <c r="I72" s="95"/>
      <c r="J72" s="95"/>
      <c r="K72" s="62"/>
      <c r="L72" s="119"/>
      <c r="M72" s="62"/>
      <c r="N72" s="62"/>
      <c r="O72" s="62"/>
      <c r="P72" s="190"/>
      <c r="Q72" s="191"/>
      <c r="R72" s="62"/>
    </row>
    <row r="73" spans="2:18">
      <c r="B73" s="3"/>
      <c r="C73" s="3"/>
      <c r="D73" s="96"/>
      <c r="E73" s="5"/>
      <c r="F73" s="4"/>
      <c r="G73" s="4"/>
      <c r="H73" s="4"/>
      <c r="I73" s="95"/>
      <c r="J73" s="95"/>
      <c r="K73" s="62"/>
      <c r="L73" s="119"/>
      <c r="M73" s="62"/>
      <c r="N73" s="62"/>
      <c r="O73" s="62"/>
      <c r="P73" s="190"/>
      <c r="Q73" s="191"/>
      <c r="R73" s="62"/>
    </row>
    <row r="74" spans="2:18">
      <c r="B74" s="3"/>
      <c r="C74" s="3"/>
      <c r="D74" s="96"/>
      <c r="E74" s="5"/>
      <c r="F74" s="4"/>
      <c r="G74" s="4"/>
      <c r="H74" s="4"/>
      <c r="I74" s="95"/>
      <c r="J74" s="95"/>
      <c r="K74" s="62"/>
      <c r="L74" s="119"/>
      <c r="M74" s="62"/>
      <c r="N74" s="62"/>
      <c r="O74" s="62"/>
      <c r="P74" s="190"/>
      <c r="Q74" s="191"/>
      <c r="R74" s="62"/>
    </row>
    <row r="75" spans="2:18">
      <c r="B75" s="3"/>
      <c r="C75" s="3"/>
      <c r="D75" s="96"/>
      <c r="E75" s="5"/>
      <c r="F75" s="4"/>
      <c r="G75" s="4"/>
      <c r="H75" s="4"/>
      <c r="I75" s="95"/>
      <c r="J75" s="95"/>
      <c r="K75" s="62"/>
      <c r="L75" s="119"/>
      <c r="M75" s="62"/>
      <c r="N75" s="62"/>
      <c r="O75" s="62"/>
      <c r="P75" s="190"/>
      <c r="Q75" s="191"/>
      <c r="R75" s="62"/>
    </row>
    <row r="76" spans="2:18">
      <c r="B76" s="62"/>
      <c r="C76" s="62"/>
      <c r="D76" s="62"/>
      <c r="E76" s="62"/>
      <c r="F76" s="62"/>
      <c r="G76" s="62"/>
      <c r="H76" s="62"/>
      <c r="I76" s="62"/>
      <c r="J76" s="62"/>
      <c r="K76" s="62"/>
      <c r="L76" s="119"/>
      <c r="M76" s="62"/>
      <c r="N76" s="62"/>
      <c r="O76" s="62"/>
      <c r="P76" s="190"/>
      <c r="Q76" s="191"/>
      <c r="R76" s="62"/>
    </row>
    <row r="77" spans="2:18">
      <c r="B77" s="9" t="s">
        <v>1</v>
      </c>
      <c r="P77" s="192"/>
      <c r="Q77" s="192"/>
    </row>
    <row r="78" spans="2:18">
      <c r="B78" s="9" t="s">
        <v>37</v>
      </c>
    </row>
    <row r="79" spans="2:18">
      <c r="B79" s="9" t="s">
        <v>60</v>
      </c>
    </row>
    <row r="81" spans="2:18" ht="15.75" thickBot="1"/>
    <row r="82" spans="2:18" ht="27" thickBot="1">
      <c r="B82" s="256" t="s">
        <v>38</v>
      </c>
      <c r="C82" s="257"/>
      <c r="D82" s="257"/>
      <c r="E82" s="257"/>
      <c r="F82" s="257"/>
      <c r="G82" s="257"/>
      <c r="H82" s="257"/>
      <c r="I82" s="257"/>
      <c r="J82" s="257"/>
      <c r="K82" s="257"/>
      <c r="L82" s="257"/>
      <c r="M82" s="257"/>
      <c r="N82" s="257"/>
      <c r="O82" s="258"/>
    </row>
    <row r="87" spans="2:18" ht="76.5" customHeight="1">
      <c r="B87" s="287" t="s">
        <v>0</v>
      </c>
      <c r="C87" s="287" t="s">
        <v>39</v>
      </c>
      <c r="D87" s="287" t="s">
        <v>40</v>
      </c>
      <c r="E87" s="287" t="s">
        <v>117</v>
      </c>
      <c r="F87" s="287" t="s">
        <v>119</v>
      </c>
      <c r="G87" s="287" t="s">
        <v>120</v>
      </c>
      <c r="H87" s="287" t="s">
        <v>121</v>
      </c>
      <c r="I87" s="287" t="s">
        <v>118</v>
      </c>
      <c r="J87" s="262" t="s">
        <v>122</v>
      </c>
      <c r="K87" s="281"/>
      <c r="L87" s="281"/>
      <c r="M87" s="263"/>
      <c r="N87" s="287" t="s">
        <v>126</v>
      </c>
      <c r="O87" s="287" t="s">
        <v>41</v>
      </c>
      <c r="P87" s="287" t="s">
        <v>42</v>
      </c>
      <c r="Q87" s="283" t="s">
        <v>3</v>
      </c>
      <c r="R87" s="284"/>
    </row>
    <row r="88" spans="2:18" ht="60.75" customHeight="1">
      <c r="B88" s="296"/>
      <c r="C88" s="296"/>
      <c r="D88" s="288"/>
      <c r="E88" s="288"/>
      <c r="F88" s="288"/>
      <c r="G88" s="288"/>
      <c r="H88" s="288"/>
      <c r="I88" s="288"/>
      <c r="J88" s="194" t="s">
        <v>123</v>
      </c>
      <c r="K88" s="298" t="s">
        <v>124</v>
      </c>
      <c r="L88" s="299"/>
      <c r="M88" s="195" t="s">
        <v>125</v>
      </c>
      <c r="N88" s="297"/>
      <c r="O88" s="297"/>
      <c r="P88" s="297"/>
      <c r="Q88" s="285"/>
      <c r="R88" s="286"/>
    </row>
    <row r="89" spans="2:18">
      <c r="B89" s="174" t="s">
        <v>205</v>
      </c>
      <c r="C89" s="174" t="s">
        <v>207</v>
      </c>
      <c r="D89" s="3" t="s">
        <v>209</v>
      </c>
      <c r="E89" s="3"/>
      <c r="F89" s="3">
        <v>167</v>
      </c>
      <c r="G89" s="3"/>
      <c r="H89" s="193"/>
      <c r="I89" s="5"/>
      <c r="J89" s="1">
        <v>174</v>
      </c>
      <c r="K89" s="300"/>
      <c r="L89" s="299"/>
      <c r="M89" s="96"/>
      <c r="N89" s="119"/>
      <c r="O89" s="119"/>
      <c r="P89" s="119"/>
      <c r="Q89" s="279" t="s">
        <v>68</v>
      </c>
      <c r="R89" s="280"/>
    </row>
    <row r="90" spans="2:18">
      <c r="B90" s="174" t="s">
        <v>206</v>
      </c>
      <c r="C90" s="174" t="s">
        <v>208</v>
      </c>
      <c r="D90" s="3"/>
      <c r="E90" s="3"/>
      <c r="F90" s="3"/>
      <c r="G90" s="3"/>
      <c r="H90" s="193"/>
      <c r="I90" s="5"/>
      <c r="J90" s="1"/>
      <c r="K90" s="300"/>
      <c r="L90" s="299"/>
      <c r="M90" s="96"/>
      <c r="N90" s="119"/>
      <c r="O90" s="119"/>
      <c r="P90" s="119"/>
      <c r="Q90" s="303" t="s">
        <v>68</v>
      </c>
      <c r="R90" s="302"/>
    </row>
    <row r="91" spans="2:18">
      <c r="B91" s="202" t="s">
        <v>206</v>
      </c>
      <c r="C91" s="202" t="s">
        <v>208</v>
      </c>
      <c r="D91" s="3"/>
      <c r="E91" s="3"/>
      <c r="F91" s="3"/>
      <c r="G91" s="3"/>
      <c r="H91" s="193"/>
      <c r="I91" s="5"/>
      <c r="J91" s="1"/>
      <c r="K91" s="300"/>
      <c r="L91" s="299"/>
      <c r="M91" s="96"/>
      <c r="N91" s="119"/>
      <c r="O91" s="119"/>
      <c r="P91" s="119"/>
      <c r="Q91" s="300" t="s">
        <v>68</v>
      </c>
      <c r="R91" s="299"/>
    </row>
    <row r="92" spans="2:18">
      <c r="B92" s="174"/>
      <c r="C92" s="174"/>
      <c r="D92" s="3"/>
      <c r="E92" s="3"/>
      <c r="F92" s="3"/>
      <c r="G92" s="3"/>
      <c r="H92" s="193"/>
      <c r="I92" s="5"/>
      <c r="J92" s="1"/>
      <c r="K92" s="300"/>
      <c r="L92" s="299"/>
      <c r="M92" s="96"/>
      <c r="N92" s="119"/>
      <c r="O92" s="119"/>
      <c r="P92" s="119"/>
      <c r="Q92" s="303"/>
      <c r="R92" s="302"/>
    </row>
    <row r="93" spans="2:18">
      <c r="B93" s="174"/>
      <c r="C93" s="174"/>
      <c r="D93" s="3"/>
      <c r="E93" s="3"/>
      <c r="F93" s="3"/>
      <c r="G93" s="3"/>
      <c r="H93" s="193"/>
      <c r="I93" s="5"/>
      <c r="J93" s="1"/>
      <c r="K93" s="300"/>
      <c r="L93" s="299"/>
      <c r="M93" s="96"/>
      <c r="N93" s="119"/>
      <c r="O93" s="119"/>
      <c r="P93" s="119"/>
      <c r="Q93" s="197"/>
      <c r="R93" s="198"/>
    </row>
    <row r="94" spans="2:18">
      <c r="B94" s="174"/>
      <c r="C94" s="174"/>
      <c r="D94" s="3"/>
      <c r="E94" s="3"/>
      <c r="F94" s="3"/>
      <c r="G94" s="3"/>
      <c r="H94" s="193"/>
      <c r="I94" s="5"/>
      <c r="J94" s="1"/>
      <c r="K94" s="300"/>
      <c r="L94" s="299"/>
      <c r="M94" s="96"/>
      <c r="N94" s="119"/>
      <c r="O94" s="119"/>
      <c r="P94" s="119"/>
      <c r="Q94" s="303"/>
      <c r="R94" s="302"/>
    </row>
    <row r="95" spans="2:18">
      <c r="B95" s="174"/>
      <c r="C95" s="174"/>
      <c r="D95" s="3"/>
      <c r="E95" s="3"/>
      <c r="F95" s="3"/>
      <c r="G95" s="3"/>
      <c r="H95" s="193"/>
      <c r="I95" s="5"/>
      <c r="J95" s="1"/>
      <c r="K95" s="300"/>
      <c r="L95" s="299"/>
      <c r="M95" s="96"/>
      <c r="N95" s="119"/>
      <c r="O95" s="119"/>
      <c r="P95" s="119"/>
      <c r="Q95" s="303"/>
      <c r="R95" s="302"/>
    </row>
    <row r="96" spans="2:18">
      <c r="B96" s="89"/>
      <c r="C96" s="174"/>
      <c r="D96" s="3"/>
      <c r="E96" s="3"/>
      <c r="F96" s="3"/>
      <c r="G96" s="3"/>
      <c r="H96" s="3"/>
      <c r="I96" s="5"/>
      <c r="J96" s="1"/>
      <c r="K96" s="301"/>
      <c r="L96" s="302"/>
      <c r="M96" s="95"/>
      <c r="N96" s="62"/>
      <c r="O96" s="62"/>
      <c r="P96" s="62"/>
      <c r="Q96" s="282"/>
      <c r="R96" s="282"/>
    </row>
    <row r="98" spans="1:18" ht="15.75" thickBot="1"/>
    <row r="99" spans="1:18" ht="27" thickBot="1">
      <c r="B99" s="256" t="s">
        <v>44</v>
      </c>
      <c r="C99" s="257"/>
      <c r="D99" s="257"/>
      <c r="E99" s="257"/>
      <c r="F99" s="257"/>
      <c r="G99" s="257"/>
      <c r="H99" s="257"/>
      <c r="I99" s="257"/>
      <c r="J99" s="257"/>
      <c r="K99" s="257"/>
      <c r="L99" s="257"/>
      <c r="M99" s="257"/>
      <c r="N99" s="257"/>
      <c r="O99" s="258"/>
    </row>
    <row r="102" spans="1:18" ht="46.15" customHeight="1">
      <c r="B102" s="67" t="s">
        <v>33</v>
      </c>
      <c r="C102" s="67" t="s">
        <v>45</v>
      </c>
      <c r="D102" s="262" t="s">
        <v>3</v>
      </c>
      <c r="E102" s="263"/>
    </row>
    <row r="103" spans="1:18" ht="46.9" customHeight="1">
      <c r="B103" s="68" t="s">
        <v>127</v>
      </c>
      <c r="C103" s="62"/>
      <c r="D103" s="214"/>
      <c r="E103" s="214"/>
    </row>
    <row r="106" spans="1:18" ht="26.25">
      <c r="B106" s="254" t="s">
        <v>62</v>
      </c>
      <c r="C106" s="255"/>
      <c r="D106" s="255"/>
      <c r="E106" s="255"/>
      <c r="F106" s="255"/>
      <c r="G106" s="255"/>
      <c r="H106" s="255"/>
      <c r="I106" s="255"/>
      <c r="J106" s="255"/>
      <c r="K106" s="255"/>
      <c r="L106" s="255"/>
      <c r="M106" s="255"/>
      <c r="N106" s="255"/>
      <c r="O106" s="255"/>
      <c r="P106" s="255"/>
      <c r="Q106" s="255"/>
    </row>
    <row r="107" spans="1:18">
      <c r="A107" s="3"/>
    </row>
    <row r="108" spans="1:18" ht="15.75" thickBot="1"/>
    <row r="109" spans="1:18" ht="27" thickBot="1">
      <c r="B109" s="256" t="s">
        <v>52</v>
      </c>
      <c r="C109" s="257"/>
      <c r="D109" s="257"/>
      <c r="E109" s="257"/>
      <c r="F109" s="257"/>
      <c r="G109" s="257"/>
      <c r="H109" s="257"/>
      <c r="I109" s="257"/>
      <c r="J109" s="257"/>
      <c r="K109" s="257"/>
      <c r="L109" s="257"/>
      <c r="M109" s="257"/>
      <c r="N109" s="257"/>
      <c r="O109" s="258"/>
    </row>
    <row r="111" spans="1:18" ht="15.75" thickBot="1">
      <c r="N111" s="64"/>
      <c r="O111" s="64"/>
    </row>
    <row r="112" spans="1:18" s="105" customFormat="1" ht="109.5" customHeight="1">
      <c r="B112" s="116" t="s">
        <v>149</v>
      </c>
      <c r="C112" s="116" t="s">
        <v>150</v>
      </c>
      <c r="D112" s="116" t="s">
        <v>151</v>
      </c>
      <c r="E112" s="116" t="s">
        <v>43</v>
      </c>
      <c r="F112" s="116" t="s">
        <v>22</v>
      </c>
      <c r="G112" s="116" t="s">
        <v>104</v>
      </c>
      <c r="H112" s="116" t="s">
        <v>17</v>
      </c>
      <c r="I112" s="116" t="s">
        <v>10</v>
      </c>
      <c r="J112" s="116" t="s">
        <v>31</v>
      </c>
      <c r="K112" s="116" t="s">
        <v>59</v>
      </c>
      <c r="L112" s="116" t="s">
        <v>191</v>
      </c>
      <c r="M112" s="116" t="s">
        <v>20</v>
      </c>
      <c r="N112" s="101" t="s">
        <v>26</v>
      </c>
      <c r="O112" s="116" t="s">
        <v>152</v>
      </c>
      <c r="P112" s="116" t="s">
        <v>36</v>
      </c>
      <c r="Q112" s="117" t="s">
        <v>11</v>
      </c>
      <c r="R112" s="117" t="s">
        <v>19</v>
      </c>
    </row>
    <row r="113" spans="1:27" s="111" customFormat="1">
      <c r="A113" s="46">
        <v>1</v>
      </c>
      <c r="B113" s="112"/>
      <c r="C113" s="112"/>
      <c r="D113" s="112"/>
      <c r="E113" s="107"/>
      <c r="F113" s="108"/>
      <c r="G113" s="155"/>
      <c r="H113" s="115"/>
      <c r="I113" s="109"/>
      <c r="J113" s="109"/>
      <c r="K113" s="185"/>
      <c r="L113" s="185"/>
      <c r="M113" s="109"/>
      <c r="N113" s="185"/>
      <c r="O113" s="100"/>
      <c r="P113" s="27"/>
      <c r="Q113" s="27"/>
      <c r="R113" s="156"/>
      <c r="S113" s="110"/>
      <c r="T113" s="110"/>
      <c r="U113" s="110"/>
      <c r="V113" s="110"/>
      <c r="W113" s="110"/>
      <c r="X113" s="110"/>
      <c r="Y113" s="110"/>
      <c r="Z113" s="110"/>
      <c r="AA113" s="110"/>
    </row>
    <row r="114" spans="1:27" s="111" customFormat="1">
      <c r="A114" s="46">
        <f>+A113+1</f>
        <v>2</v>
      </c>
      <c r="B114" s="112"/>
      <c r="C114" s="112"/>
      <c r="D114" s="112"/>
      <c r="E114" s="185"/>
      <c r="F114" s="108"/>
      <c r="G114" s="108"/>
      <c r="H114" s="108"/>
      <c r="I114" s="109"/>
      <c r="J114" s="109"/>
      <c r="K114" s="185"/>
      <c r="L114" s="185"/>
      <c r="M114" s="109"/>
      <c r="N114" s="185"/>
      <c r="O114" s="100"/>
      <c r="P114" s="27"/>
      <c r="Q114" s="27"/>
      <c r="R114" s="156"/>
      <c r="S114" s="110"/>
      <c r="T114" s="110"/>
      <c r="U114" s="110"/>
      <c r="V114" s="110"/>
      <c r="W114" s="110"/>
      <c r="X114" s="110"/>
      <c r="Y114" s="110"/>
      <c r="Z114" s="110"/>
      <c r="AA114" s="110"/>
    </row>
    <row r="115" spans="1:27" s="111" customFormat="1">
      <c r="A115" s="46">
        <f t="shared" ref="A115:A120" si="1">+A114+1</f>
        <v>3</v>
      </c>
      <c r="B115" s="112"/>
      <c r="C115" s="112"/>
      <c r="D115" s="112"/>
      <c r="E115" s="185"/>
      <c r="F115" s="108"/>
      <c r="G115" s="108"/>
      <c r="H115" s="108"/>
      <c r="I115" s="109"/>
      <c r="J115" s="109"/>
      <c r="K115" s="185"/>
      <c r="L115" s="185"/>
      <c r="M115" s="185"/>
      <c r="N115" s="185"/>
      <c r="O115" s="100"/>
      <c r="P115" s="27"/>
      <c r="Q115" s="27"/>
      <c r="R115" s="156"/>
      <c r="S115" s="110"/>
      <c r="T115" s="110"/>
      <c r="U115" s="110"/>
      <c r="V115" s="110"/>
      <c r="W115" s="110"/>
      <c r="X115" s="110"/>
      <c r="Y115" s="110"/>
      <c r="Z115" s="110"/>
      <c r="AA115" s="110"/>
    </row>
    <row r="116" spans="1:27" s="111" customFormat="1">
      <c r="A116" s="46">
        <f t="shared" si="1"/>
        <v>4</v>
      </c>
      <c r="B116" s="112"/>
      <c r="C116" s="112"/>
      <c r="D116" s="112"/>
      <c r="E116" s="185"/>
      <c r="F116" s="108"/>
      <c r="G116" s="108"/>
      <c r="H116" s="108"/>
      <c r="I116" s="109"/>
      <c r="J116" s="109"/>
      <c r="K116" s="185"/>
      <c r="L116" s="185"/>
      <c r="M116" s="185"/>
      <c r="N116" s="185"/>
      <c r="O116" s="100"/>
      <c r="P116" s="27"/>
      <c r="Q116" s="27"/>
      <c r="R116" s="156"/>
      <c r="S116" s="110"/>
      <c r="T116" s="110"/>
      <c r="U116" s="110"/>
      <c r="V116" s="110"/>
      <c r="W116" s="110"/>
      <c r="X116" s="110"/>
      <c r="Y116" s="110"/>
      <c r="Z116" s="110"/>
      <c r="AA116" s="110"/>
    </row>
    <row r="117" spans="1:27" s="111" customFormat="1">
      <c r="A117" s="46">
        <f t="shared" si="1"/>
        <v>5</v>
      </c>
      <c r="B117" s="112"/>
      <c r="C117" s="112"/>
      <c r="D117" s="112"/>
      <c r="E117" s="185"/>
      <c r="F117" s="108"/>
      <c r="G117" s="108"/>
      <c r="H117" s="108"/>
      <c r="I117" s="109"/>
      <c r="J117" s="109"/>
      <c r="K117" s="185"/>
      <c r="L117" s="185"/>
      <c r="M117" s="185"/>
      <c r="N117" s="185"/>
      <c r="O117" s="100"/>
      <c r="P117" s="27"/>
      <c r="Q117" s="27"/>
      <c r="R117" s="156"/>
      <c r="S117" s="110"/>
      <c r="T117" s="110"/>
      <c r="U117" s="110"/>
      <c r="V117" s="110"/>
      <c r="W117" s="110"/>
      <c r="X117" s="110"/>
      <c r="Y117" s="110"/>
      <c r="Z117" s="110"/>
      <c r="AA117" s="110"/>
    </row>
    <row r="118" spans="1:27" s="111" customFormat="1">
      <c r="A118" s="46">
        <f t="shared" si="1"/>
        <v>6</v>
      </c>
      <c r="B118" s="112"/>
      <c r="C118" s="112"/>
      <c r="D118" s="112"/>
      <c r="E118" s="185"/>
      <c r="F118" s="108"/>
      <c r="G118" s="108"/>
      <c r="H118" s="108"/>
      <c r="I118" s="109"/>
      <c r="J118" s="109"/>
      <c r="K118" s="185"/>
      <c r="L118" s="185"/>
      <c r="M118" s="185"/>
      <c r="N118" s="185"/>
      <c r="O118" s="100"/>
      <c r="P118" s="27"/>
      <c r="Q118" s="27"/>
      <c r="R118" s="156"/>
      <c r="S118" s="110"/>
      <c r="T118" s="110"/>
      <c r="U118" s="110"/>
      <c r="V118" s="110"/>
      <c r="W118" s="110"/>
      <c r="X118" s="110"/>
      <c r="Y118" s="110"/>
      <c r="Z118" s="110"/>
      <c r="AA118" s="110"/>
    </row>
    <row r="119" spans="1:27" s="111" customFormat="1">
      <c r="A119" s="46">
        <f t="shared" si="1"/>
        <v>7</v>
      </c>
      <c r="B119" s="112"/>
      <c r="C119" s="112"/>
      <c r="D119" s="112"/>
      <c r="E119" s="185"/>
      <c r="F119" s="108"/>
      <c r="G119" s="108"/>
      <c r="H119" s="108"/>
      <c r="I119" s="109"/>
      <c r="J119" s="109"/>
      <c r="K119" s="185"/>
      <c r="L119" s="185"/>
      <c r="M119" s="185"/>
      <c r="N119" s="185"/>
      <c r="O119" s="100"/>
      <c r="P119" s="27"/>
      <c r="Q119" s="27"/>
      <c r="R119" s="156"/>
      <c r="S119" s="110"/>
      <c r="T119" s="110"/>
      <c r="U119" s="110"/>
      <c r="V119" s="110"/>
      <c r="W119" s="110"/>
      <c r="X119" s="110"/>
      <c r="Y119" s="110"/>
      <c r="Z119" s="110"/>
      <c r="AA119" s="110"/>
    </row>
    <row r="120" spans="1:27" s="111" customFormat="1">
      <c r="A120" s="46">
        <f t="shared" si="1"/>
        <v>8</v>
      </c>
      <c r="B120" s="112"/>
      <c r="C120" s="112"/>
      <c r="D120" s="112"/>
      <c r="E120" s="185"/>
      <c r="F120" s="108"/>
      <c r="G120" s="108"/>
      <c r="H120" s="108"/>
      <c r="I120" s="109"/>
      <c r="J120" s="109"/>
      <c r="K120" s="109"/>
      <c r="L120" s="109"/>
      <c r="M120" s="109"/>
      <c r="N120" s="100"/>
      <c r="O120" s="100"/>
      <c r="P120" s="27"/>
      <c r="Q120" s="27"/>
      <c r="R120" s="156"/>
      <c r="S120" s="110"/>
      <c r="T120" s="110"/>
      <c r="U120" s="110"/>
      <c r="V120" s="110"/>
      <c r="W120" s="110"/>
      <c r="X120" s="110"/>
      <c r="Y120" s="110"/>
      <c r="Z120" s="110"/>
      <c r="AA120" s="110"/>
    </row>
    <row r="121" spans="1:27" s="111" customFormat="1">
      <c r="A121" s="46"/>
      <c r="B121" s="49" t="s">
        <v>16</v>
      </c>
      <c r="C121" s="113"/>
      <c r="D121" s="112"/>
      <c r="E121" s="185"/>
      <c r="F121" s="108"/>
      <c r="G121" s="108"/>
      <c r="H121" s="108"/>
      <c r="I121" s="109"/>
      <c r="J121" s="109"/>
      <c r="K121" s="114">
        <f t="shared" ref="K121" si="2">SUM(K113:K120)</f>
        <v>0</v>
      </c>
      <c r="L121" s="114"/>
      <c r="M121" s="114">
        <f t="shared" ref="M121:O121" si="3">SUM(M113:M120)</f>
        <v>0</v>
      </c>
      <c r="N121" s="154">
        <f t="shared" si="3"/>
        <v>0</v>
      </c>
      <c r="O121" s="114">
        <f t="shared" si="3"/>
        <v>0</v>
      </c>
      <c r="P121" s="27"/>
      <c r="Q121" s="27"/>
      <c r="R121" s="157"/>
    </row>
    <row r="122" spans="1:27">
      <c r="B122" s="30"/>
      <c r="C122" s="30"/>
      <c r="D122" s="30"/>
      <c r="E122" s="31"/>
      <c r="F122" s="30"/>
      <c r="G122" s="30"/>
      <c r="H122" s="30"/>
      <c r="I122" s="30"/>
      <c r="J122" s="30"/>
      <c r="K122" s="30"/>
      <c r="L122" s="30"/>
      <c r="M122" s="30"/>
      <c r="N122" s="30"/>
      <c r="O122" s="30"/>
      <c r="P122" s="30"/>
      <c r="Q122" s="30"/>
    </row>
    <row r="123" spans="1:27" ht="18.75">
      <c r="B123" s="58" t="s">
        <v>32</v>
      </c>
      <c r="C123" s="199"/>
      <c r="H123" s="32"/>
      <c r="I123" s="32"/>
      <c r="J123" s="32"/>
      <c r="K123" s="32"/>
      <c r="L123" s="32"/>
      <c r="M123" s="32"/>
      <c r="N123" s="32"/>
      <c r="O123" s="30"/>
      <c r="P123" s="30"/>
      <c r="Q123" s="30"/>
    </row>
    <row r="125" spans="1:27" ht="15.75" thickBot="1"/>
    <row r="126" spans="1:27" ht="37.15" customHeight="1" thickBot="1">
      <c r="B126" s="74" t="s">
        <v>47</v>
      </c>
      <c r="C126" s="75" t="s">
        <v>48</v>
      </c>
      <c r="D126" s="74" t="s">
        <v>49</v>
      </c>
      <c r="E126" s="75" t="s">
        <v>53</v>
      </c>
    </row>
    <row r="127" spans="1:27" ht="41.45" customHeight="1">
      <c r="B127" s="66" t="s">
        <v>128</v>
      </c>
      <c r="C127" s="69">
        <v>20</v>
      </c>
      <c r="D127" s="69"/>
      <c r="E127" s="259"/>
    </row>
    <row r="128" spans="1:27">
      <c r="B128" s="66" t="s">
        <v>129</v>
      </c>
      <c r="C128" s="56">
        <v>30</v>
      </c>
      <c r="D128" s="70"/>
      <c r="E128" s="260"/>
    </row>
    <row r="129" spans="2:18" ht="15.75" thickBot="1">
      <c r="B129" s="66" t="s">
        <v>130</v>
      </c>
      <c r="C129" s="71">
        <v>40</v>
      </c>
      <c r="D129" s="71"/>
      <c r="E129" s="261"/>
    </row>
    <row r="131" spans="2:18" ht="15.75" thickBot="1"/>
    <row r="132" spans="2:18" ht="27" thickBot="1">
      <c r="B132" s="256" t="s">
        <v>50</v>
      </c>
      <c r="C132" s="257"/>
      <c r="D132" s="257"/>
      <c r="E132" s="257"/>
      <c r="F132" s="257"/>
      <c r="G132" s="257"/>
      <c r="H132" s="257"/>
      <c r="I132" s="257"/>
      <c r="J132" s="257"/>
      <c r="K132" s="257"/>
      <c r="L132" s="257"/>
      <c r="M132" s="257"/>
      <c r="N132" s="257"/>
      <c r="O132" s="258"/>
    </row>
    <row r="134" spans="2:18" ht="76.5" customHeight="1">
      <c r="B134" s="287" t="s">
        <v>0</v>
      </c>
      <c r="C134" s="287" t="s">
        <v>39</v>
      </c>
      <c r="D134" s="287" t="s">
        <v>40</v>
      </c>
      <c r="E134" s="287" t="s">
        <v>117</v>
      </c>
      <c r="F134" s="287" t="s">
        <v>119</v>
      </c>
      <c r="G134" s="287" t="s">
        <v>120</v>
      </c>
      <c r="H134" s="287" t="s">
        <v>121</v>
      </c>
      <c r="I134" s="287" t="s">
        <v>118</v>
      </c>
      <c r="J134" s="262" t="s">
        <v>122</v>
      </c>
      <c r="K134" s="281"/>
      <c r="L134" s="281"/>
      <c r="M134" s="263"/>
      <c r="N134" s="287" t="s">
        <v>126</v>
      </c>
      <c r="O134" s="287" t="s">
        <v>41</v>
      </c>
      <c r="P134" s="287" t="s">
        <v>42</v>
      </c>
      <c r="Q134" s="283" t="s">
        <v>3</v>
      </c>
      <c r="R134" s="289"/>
    </row>
    <row r="135" spans="2:18" ht="60.75" customHeight="1">
      <c r="B135" s="288"/>
      <c r="C135" s="288"/>
      <c r="D135" s="288"/>
      <c r="E135" s="288">
        <v>73081446</v>
      </c>
      <c r="F135" s="288" t="s">
        <v>190</v>
      </c>
      <c r="G135" s="288" t="s">
        <v>193</v>
      </c>
      <c r="H135" s="288"/>
      <c r="I135" s="288"/>
      <c r="J135" s="194" t="s">
        <v>123</v>
      </c>
      <c r="K135" s="298" t="s">
        <v>124</v>
      </c>
      <c r="L135" s="299"/>
      <c r="M135" s="195" t="s">
        <v>125</v>
      </c>
      <c r="N135" s="288"/>
      <c r="O135" s="288"/>
      <c r="P135" s="288"/>
      <c r="Q135" s="290"/>
      <c r="R135" s="291"/>
    </row>
    <row r="136" spans="2:18">
      <c r="B136" s="174" t="s">
        <v>134</v>
      </c>
      <c r="C136" s="174"/>
      <c r="D136" s="3"/>
      <c r="E136" s="3"/>
      <c r="F136" s="3"/>
      <c r="G136" s="3"/>
      <c r="H136" s="3"/>
      <c r="I136" s="5"/>
      <c r="J136" s="1"/>
      <c r="K136" s="201"/>
      <c r="L136" s="196"/>
      <c r="M136" s="195"/>
      <c r="N136" s="200"/>
      <c r="O136" s="200"/>
      <c r="P136" s="200"/>
      <c r="Q136" s="279"/>
      <c r="R136" s="280"/>
    </row>
    <row r="137" spans="2:18">
      <c r="B137" s="89" t="s">
        <v>135</v>
      </c>
      <c r="C137" s="174"/>
      <c r="D137" s="3"/>
      <c r="E137" s="3"/>
      <c r="F137" s="174"/>
      <c r="G137" s="3"/>
      <c r="H137" s="3"/>
      <c r="I137" s="5"/>
      <c r="J137" s="1"/>
      <c r="K137" s="292"/>
      <c r="L137" s="293"/>
      <c r="M137" s="1"/>
      <c r="N137" s="62"/>
      <c r="O137" s="62"/>
      <c r="P137" s="62"/>
      <c r="Q137" s="279"/>
      <c r="R137" s="280"/>
    </row>
    <row r="138" spans="2:18">
      <c r="B138" s="89" t="s">
        <v>136</v>
      </c>
      <c r="C138" s="174"/>
      <c r="D138" s="3"/>
      <c r="E138" s="3"/>
      <c r="F138" s="3"/>
      <c r="G138" s="3"/>
      <c r="H138" s="3"/>
      <c r="I138" s="5"/>
      <c r="J138" s="1"/>
      <c r="K138" s="294"/>
      <c r="L138" s="295"/>
      <c r="M138" s="95"/>
      <c r="N138" s="62"/>
      <c r="O138" s="62"/>
      <c r="P138" s="62"/>
      <c r="Q138" s="279"/>
      <c r="R138" s="280"/>
    </row>
    <row r="141" spans="2:18" ht="15.75" thickBot="1"/>
    <row r="142" spans="2:18" ht="54" customHeight="1">
      <c r="B142" s="73" t="s">
        <v>33</v>
      </c>
      <c r="C142" s="73" t="s">
        <v>47</v>
      </c>
      <c r="D142" s="55" t="s">
        <v>48</v>
      </c>
      <c r="E142" s="73" t="s">
        <v>49</v>
      </c>
      <c r="F142" s="75" t="s">
        <v>54</v>
      </c>
      <c r="G142" s="92"/>
    </row>
    <row r="143" spans="2:18" ht="120.75" customHeight="1">
      <c r="B143" s="248" t="s">
        <v>51</v>
      </c>
      <c r="C143" s="6" t="s">
        <v>131</v>
      </c>
      <c r="D143" s="70">
        <v>25</v>
      </c>
      <c r="E143" s="70">
        <v>0</v>
      </c>
      <c r="F143" s="249">
        <f>+E143+E144+E145</f>
        <v>0</v>
      </c>
      <c r="G143" s="93"/>
    </row>
    <row r="144" spans="2:18" ht="76.150000000000006" customHeight="1">
      <c r="B144" s="248"/>
      <c r="C144" s="6" t="s">
        <v>132</v>
      </c>
      <c r="D144" s="72">
        <v>25</v>
      </c>
      <c r="E144" s="70"/>
      <c r="F144" s="250"/>
      <c r="G144" s="93"/>
    </row>
    <row r="145" spans="2:7" ht="69" customHeight="1">
      <c r="B145" s="248"/>
      <c r="C145" s="6" t="s">
        <v>133</v>
      </c>
      <c r="D145" s="70">
        <v>10</v>
      </c>
      <c r="E145" s="70">
        <v>0</v>
      </c>
      <c r="F145" s="251"/>
      <c r="G145" s="93"/>
    </row>
    <row r="146" spans="2:7">
      <c r="C146"/>
    </row>
    <row r="149" spans="2:7">
      <c r="B149" s="65" t="s">
        <v>55</v>
      </c>
    </row>
    <row r="152" spans="2:7">
      <c r="B152" s="76" t="s">
        <v>33</v>
      </c>
      <c r="C152" s="76" t="s">
        <v>56</v>
      </c>
      <c r="D152" s="73" t="s">
        <v>49</v>
      </c>
      <c r="E152" s="73" t="s">
        <v>16</v>
      </c>
    </row>
    <row r="153" spans="2:7" ht="28.5">
      <c r="B153" s="2" t="s">
        <v>57</v>
      </c>
      <c r="C153" s="7">
        <v>40</v>
      </c>
      <c r="D153" s="70">
        <f>+E127</f>
        <v>0</v>
      </c>
      <c r="E153" s="252">
        <f>+D153+D154</f>
        <v>0</v>
      </c>
    </row>
    <row r="154" spans="2:7" ht="42.75">
      <c r="B154" s="2" t="s">
        <v>58</v>
      </c>
      <c r="C154" s="7">
        <v>60</v>
      </c>
      <c r="D154" s="70">
        <f>+F143</f>
        <v>0</v>
      </c>
      <c r="E154" s="253"/>
    </row>
  </sheetData>
  <mergeCells count="78">
    <mergeCell ref="B134:B135"/>
    <mergeCell ref="C134:C135"/>
    <mergeCell ref="Q136:R136"/>
    <mergeCell ref="I134:I135"/>
    <mergeCell ref="K135:L135"/>
    <mergeCell ref="D134:D135"/>
    <mergeCell ref="E134:E135"/>
    <mergeCell ref="F134:F135"/>
    <mergeCell ref="G134:G135"/>
    <mergeCell ref="H134:H135"/>
    <mergeCell ref="B87:B88"/>
    <mergeCell ref="K88:L88"/>
    <mergeCell ref="K89:L89"/>
    <mergeCell ref="K96:L96"/>
    <mergeCell ref="Q89:R89"/>
    <mergeCell ref="K90:L90"/>
    <mergeCell ref="Q90:R90"/>
    <mergeCell ref="K91:L91"/>
    <mergeCell ref="K92:L92"/>
    <mergeCell ref="Q91:R91"/>
    <mergeCell ref="Q92:R92"/>
    <mergeCell ref="K93:L93"/>
    <mergeCell ref="Q94:R94"/>
    <mergeCell ref="K94:L94"/>
    <mergeCell ref="K95:L95"/>
    <mergeCell ref="Q95:R95"/>
    <mergeCell ref="H87:H88"/>
    <mergeCell ref="I87:I88"/>
    <mergeCell ref="N87:N88"/>
    <mergeCell ref="O87:O88"/>
    <mergeCell ref="P87:P88"/>
    <mergeCell ref="C87:C88"/>
    <mergeCell ref="D87:D88"/>
    <mergeCell ref="E87:E88"/>
    <mergeCell ref="F87:F88"/>
    <mergeCell ref="G87:G88"/>
    <mergeCell ref="P70:Q70"/>
    <mergeCell ref="Q138:R138"/>
    <mergeCell ref="J87:M87"/>
    <mergeCell ref="Q96:R96"/>
    <mergeCell ref="Q87:R88"/>
    <mergeCell ref="O134:O135"/>
    <mergeCell ref="P134:P135"/>
    <mergeCell ref="Q134:R135"/>
    <mergeCell ref="Q137:R137"/>
    <mergeCell ref="K137:L137"/>
    <mergeCell ref="K138:L138"/>
    <mergeCell ref="N134:N135"/>
    <mergeCell ref="J134:M134"/>
    <mergeCell ref="B66:O66"/>
    <mergeCell ref="C64:O64"/>
    <mergeCell ref="B14:C21"/>
    <mergeCell ref="D60:E60"/>
    <mergeCell ref="N45:O45"/>
    <mergeCell ref="B60:B61"/>
    <mergeCell ref="C60:C61"/>
    <mergeCell ref="B22:C22"/>
    <mergeCell ref="C6:O6"/>
    <mergeCell ref="C7:O7"/>
    <mergeCell ref="C8:O8"/>
    <mergeCell ref="C9:O9"/>
    <mergeCell ref="C10:E10"/>
    <mergeCell ref="B143:B145"/>
    <mergeCell ref="F143:F145"/>
    <mergeCell ref="E153:E154"/>
    <mergeCell ref="B2:Q2"/>
    <mergeCell ref="B106:Q106"/>
    <mergeCell ref="B132:O132"/>
    <mergeCell ref="E127:E129"/>
    <mergeCell ref="B99:O99"/>
    <mergeCell ref="D102:E102"/>
    <mergeCell ref="D103:E103"/>
    <mergeCell ref="B109:O109"/>
    <mergeCell ref="B82:O82"/>
    <mergeCell ref="E40:E41"/>
    <mergeCell ref="P69:Q69"/>
    <mergeCell ref="P71:Q71"/>
    <mergeCell ref="B4:Q4"/>
  </mergeCells>
  <dataValidations count="2">
    <dataValidation type="decimal" allowBlank="1" showInputMessage="1" showErrorMessage="1" sqref="WVI983070 WLM983070 C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C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C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C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C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C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C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C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C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C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C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C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C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C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C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IW24:IW44 SS24:SS44 ACO24:ACO44 AMK24:AMK44 AWG24:AWG44 BGC24:BGC44 BPY24:BPY44 BZU24:BZU44 CJQ24:CJQ44 CTM24:CTM44 DDI24:DDI44 DNE24:DNE44 DXA24:DXA44 EGW24:EGW44 EQS24:EQS44 FAO24:FAO44 FKK24:FKK44 FUG24:FUG44 GEC24:GEC44 GNY24:GNY44 GXU24:GXU44 HHQ24:HHQ44 HRM24:HRM44 IBI24:IBI44 ILE24:ILE44 IVA24:IVA44 JEW24:JEW44 JOS24:JOS44 JYO24:JYO44 KIK24:KIK44 KSG24:KSG44 LCC24:LCC44 LLY24:LLY44 LVU24:LVU44 MFQ24:MFQ44 MPM24:MPM44 MZI24:MZI44 NJE24:NJE44 NTA24:NTA44 OCW24:OCW44 OMS24:OMS44 OWO24:OWO44 PGK24:PGK44 PQG24:PQG44 QAC24:QAC44 QJY24:QJY44 QTU24:QTU44 RDQ24:RDQ44 RNM24:RNM44 RXI24:RXI44 SHE24:SHE44 SRA24:SRA44 TAW24:TAW44 TKS24:TKS44 TUO24:TUO44 UEK24:UEK44 UOG24:UOG44 UYC24:UYC44 VHY24:VHY44 VRU24:VRU44 WBQ24:WBQ44 WLM24:WLM44 WVI24:WVI44">
      <formula1>0</formula1>
      <formula2>1</formula2>
    </dataValidation>
    <dataValidation type="list" allowBlank="1" showInputMessage="1" showErrorMessage="1" sqref="WVF983070 A65566 IT65566 SP65566 ACL65566 AMH65566 AWD65566 BFZ65566 BPV65566 BZR65566 CJN65566 CTJ65566 DDF65566 DNB65566 DWX65566 EGT65566 EQP65566 FAL65566 FKH65566 FUD65566 GDZ65566 GNV65566 GXR65566 HHN65566 HRJ65566 IBF65566 ILB65566 IUX65566 JET65566 JOP65566 JYL65566 KIH65566 KSD65566 LBZ65566 LLV65566 LVR65566 MFN65566 MPJ65566 MZF65566 NJB65566 NSX65566 OCT65566 OMP65566 OWL65566 PGH65566 PQD65566 PZZ65566 QJV65566 QTR65566 RDN65566 RNJ65566 RXF65566 SHB65566 SQX65566 TAT65566 TKP65566 TUL65566 UEH65566 UOD65566 UXZ65566 VHV65566 VRR65566 WBN65566 WLJ65566 WVF65566 A131102 IT131102 SP131102 ACL131102 AMH131102 AWD131102 BFZ131102 BPV131102 BZR131102 CJN131102 CTJ131102 DDF131102 DNB131102 DWX131102 EGT131102 EQP131102 FAL131102 FKH131102 FUD131102 GDZ131102 GNV131102 GXR131102 HHN131102 HRJ131102 IBF131102 ILB131102 IUX131102 JET131102 JOP131102 JYL131102 KIH131102 KSD131102 LBZ131102 LLV131102 LVR131102 MFN131102 MPJ131102 MZF131102 NJB131102 NSX131102 OCT131102 OMP131102 OWL131102 PGH131102 PQD131102 PZZ131102 QJV131102 QTR131102 RDN131102 RNJ131102 RXF131102 SHB131102 SQX131102 TAT131102 TKP131102 TUL131102 UEH131102 UOD131102 UXZ131102 VHV131102 VRR131102 WBN131102 WLJ131102 WVF131102 A196638 IT196638 SP196638 ACL196638 AMH196638 AWD196638 BFZ196638 BPV196638 BZR196638 CJN196638 CTJ196638 DDF196638 DNB196638 DWX196638 EGT196638 EQP196638 FAL196638 FKH196638 FUD196638 GDZ196638 GNV196638 GXR196638 HHN196638 HRJ196638 IBF196638 ILB196638 IUX196638 JET196638 JOP196638 JYL196638 KIH196638 KSD196638 LBZ196638 LLV196638 LVR196638 MFN196638 MPJ196638 MZF196638 NJB196638 NSX196638 OCT196638 OMP196638 OWL196638 PGH196638 PQD196638 PZZ196638 QJV196638 QTR196638 RDN196638 RNJ196638 RXF196638 SHB196638 SQX196638 TAT196638 TKP196638 TUL196638 UEH196638 UOD196638 UXZ196638 VHV196638 VRR196638 WBN196638 WLJ196638 WVF196638 A262174 IT262174 SP262174 ACL262174 AMH262174 AWD262174 BFZ262174 BPV262174 BZR262174 CJN262174 CTJ262174 DDF262174 DNB262174 DWX262174 EGT262174 EQP262174 FAL262174 FKH262174 FUD262174 GDZ262174 GNV262174 GXR262174 HHN262174 HRJ262174 IBF262174 ILB262174 IUX262174 JET262174 JOP262174 JYL262174 KIH262174 KSD262174 LBZ262174 LLV262174 LVR262174 MFN262174 MPJ262174 MZF262174 NJB262174 NSX262174 OCT262174 OMP262174 OWL262174 PGH262174 PQD262174 PZZ262174 QJV262174 QTR262174 RDN262174 RNJ262174 RXF262174 SHB262174 SQX262174 TAT262174 TKP262174 TUL262174 UEH262174 UOD262174 UXZ262174 VHV262174 VRR262174 WBN262174 WLJ262174 WVF262174 A327710 IT327710 SP327710 ACL327710 AMH327710 AWD327710 BFZ327710 BPV327710 BZR327710 CJN327710 CTJ327710 DDF327710 DNB327710 DWX327710 EGT327710 EQP327710 FAL327710 FKH327710 FUD327710 GDZ327710 GNV327710 GXR327710 HHN327710 HRJ327710 IBF327710 ILB327710 IUX327710 JET327710 JOP327710 JYL327710 KIH327710 KSD327710 LBZ327710 LLV327710 LVR327710 MFN327710 MPJ327710 MZF327710 NJB327710 NSX327710 OCT327710 OMP327710 OWL327710 PGH327710 PQD327710 PZZ327710 QJV327710 QTR327710 RDN327710 RNJ327710 RXF327710 SHB327710 SQX327710 TAT327710 TKP327710 TUL327710 UEH327710 UOD327710 UXZ327710 VHV327710 VRR327710 WBN327710 WLJ327710 WVF327710 A393246 IT393246 SP393246 ACL393246 AMH393246 AWD393246 BFZ393246 BPV393246 BZR393246 CJN393246 CTJ393246 DDF393246 DNB393246 DWX393246 EGT393246 EQP393246 FAL393246 FKH393246 FUD393246 GDZ393246 GNV393246 GXR393246 HHN393246 HRJ393246 IBF393246 ILB393246 IUX393246 JET393246 JOP393246 JYL393246 KIH393246 KSD393246 LBZ393246 LLV393246 LVR393246 MFN393246 MPJ393246 MZF393246 NJB393246 NSX393246 OCT393246 OMP393246 OWL393246 PGH393246 PQD393246 PZZ393246 QJV393246 QTR393246 RDN393246 RNJ393246 RXF393246 SHB393246 SQX393246 TAT393246 TKP393246 TUL393246 UEH393246 UOD393246 UXZ393246 VHV393246 VRR393246 WBN393246 WLJ393246 WVF393246 A458782 IT458782 SP458782 ACL458782 AMH458782 AWD458782 BFZ458782 BPV458782 BZR458782 CJN458782 CTJ458782 DDF458782 DNB458782 DWX458782 EGT458782 EQP458782 FAL458782 FKH458782 FUD458782 GDZ458782 GNV458782 GXR458782 HHN458782 HRJ458782 IBF458782 ILB458782 IUX458782 JET458782 JOP458782 JYL458782 KIH458782 KSD458782 LBZ458782 LLV458782 LVR458782 MFN458782 MPJ458782 MZF458782 NJB458782 NSX458782 OCT458782 OMP458782 OWL458782 PGH458782 PQD458782 PZZ458782 QJV458782 QTR458782 RDN458782 RNJ458782 RXF458782 SHB458782 SQX458782 TAT458782 TKP458782 TUL458782 UEH458782 UOD458782 UXZ458782 VHV458782 VRR458782 WBN458782 WLJ458782 WVF458782 A524318 IT524318 SP524318 ACL524318 AMH524318 AWD524318 BFZ524318 BPV524318 BZR524318 CJN524318 CTJ524318 DDF524318 DNB524318 DWX524318 EGT524318 EQP524318 FAL524318 FKH524318 FUD524318 GDZ524318 GNV524318 GXR524318 HHN524318 HRJ524318 IBF524318 ILB524318 IUX524318 JET524318 JOP524318 JYL524318 KIH524318 KSD524318 LBZ524318 LLV524318 LVR524318 MFN524318 MPJ524318 MZF524318 NJB524318 NSX524318 OCT524318 OMP524318 OWL524318 PGH524318 PQD524318 PZZ524318 QJV524318 QTR524318 RDN524318 RNJ524318 RXF524318 SHB524318 SQX524318 TAT524318 TKP524318 TUL524318 UEH524318 UOD524318 UXZ524318 VHV524318 VRR524318 WBN524318 WLJ524318 WVF524318 A589854 IT589854 SP589854 ACL589854 AMH589854 AWD589854 BFZ589854 BPV589854 BZR589854 CJN589854 CTJ589854 DDF589854 DNB589854 DWX589854 EGT589854 EQP589854 FAL589854 FKH589854 FUD589854 GDZ589854 GNV589854 GXR589854 HHN589854 HRJ589854 IBF589854 ILB589854 IUX589854 JET589854 JOP589854 JYL589854 KIH589854 KSD589854 LBZ589854 LLV589854 LVR589854 MFN589854 MPJ589854 MZF589854 NJB589854 NSX589854 OCT589854 OMP589854 OWL589854 PGH589854 PQD589854 PZZ589854 QJV589854 QTR589854 RDN589854 RNJ589854 RXF589854 SHB589854 SQX589854 TAT589854 TKP589854 TUL589854 UEH589854 UOD589854 UXZ589854 VHV589854 VRR589854 WBN589854 WLJ589854 WVF589854 A655390 IT655390 SP655390 ACL655390 AMH655390 AWD655390 BFZ655390 BPV655390 BZR655390 CJN655390 CTJ655390 DDF655390 DNB655390 DWX655390 EGT655390 EQP655390 FAL655390 FKH655390 FUD655390 GDZ655390 GNV655390 GXR655390 HHN655390 HRJ655390 IBF655390 ILB655390 IUX655390 JET655390 JOP655390 JYL655390 KIH655390 KSD655390 LBZ655390 LLV655390 LVR655390 MFN655390 MPJ655390 MZF655390 NJB655390 NSX655390 OCT655390 OMP655390 OWL655390 PGH655390 PQD655390 PZZ655390 QJV655390 QTR655390 RDN655390 RNJ655390 RXF655390 SHB655390 SQX655390 TAT655390 TKP655390 TUL655390 UEH655390 UOD655390 UXZ655390 VHV655390 VRR655390 WBN655390 WLJ655390 WVF655390 A720926 IT720926 SP720926 ACL720926 AMH720926 AWD720926 BFZ720926 BPV720926 BZR720926 CJN720926 CTJ720926 DDF720926 DNB720926 DWX720926 EGT720926 EQP720926 FAL720926 FKH720926 FUD720926 GDZ720926 GNV720926 GXR720926 HHN720926 HRJ720926 IBF720926 ILB720926 IUX720926 JET720926 JOP720926 JYL720926 KIH720926 KSD720926 LBZ720926 LLV720926 LVR720926 MFN720926 MPJ720926 MZF720926 NJB720926 NSX720926 OCT720926 OMP720926 OWL720926 PGH720926 PQD720926 PZZ720926 QJV720926 QTR720926 RDN720926 RNJ720926 RXF720926 SHB720926 SQX720926 TAT720926 TKP720926 TUL720926 UEH720926 UOD720926 UXZ720926 VHV720926 VRR720926 WBN720926 WLJ720926 WVF720926 A786462 IT786462 SP786462 ACL786462 AMH786462 AWD786462 BFZ786462 BPV786462 BZR786462 CJN786462 CTJ786462 DDF786462 DNB786462 DWX786462 EGT786462 EQP786462 FAL786462 FKH786462 FUD786462 GDZ786462 GNV786462 GXR786462 HHN786462 HRJ786462 IBF786462 ILB786462 IUX786462 JET786462 JOP786462 JYL786462 KIH786462 KSD786462 LBZ786462 LLV786462 LVR786462 MFN786462 MPJ786462 MZF786462 NJB786462 NSX786462 OCT786462 OMP786462 OWL786462 PGH786462 PQD786462 PZZ786462 QJV786462 QTR786462 RDN786462 RNJ786462 RXF786462 SHB786462 SQX786462 TAT786462 TKP786462 TUL786462 UEH786462 UOD786462 UXZ786462 VHV786462 VRR786462 WBN786462 WLJ786462 WVF786462 A851998 IT851998 SP851998 ACL851998 AMH851998 AWD851998 BFZ851998 BPV851998 BZR851998 CJN851998 CTJ851998 DDF851998 DNB851998 DWX851998 EGT851998 EQP851998 FAL851998 FKH851998 FUD851998 GDZ851998 GNV851998 GXR851998 HHN851998 HRJ851998 IBF851998 ILB851998 IUX851998 JET851998 JOP851998 JYL851998 KIH851998 KSD851998 LBZ851998 LLV851998 LVR851998 MFN851998 MPJ851998 MZF851998 NJB851998 NSX851998 OCT851998 OMP851998 OWL851998 PGH851998 PQD851998 PZZ851998 QJV851998 QTR851998 RDN851998 RNJ851998 RXF851998 SHB851998 SQX851998 TAT851998 TKP851998 TUL851998 UEH851998 UOD851998 UXZ851998 VHV851998 VRR851998 WBN851998 WLJ851998 WVF851998 A917534 IT917534 SP917534 ACL917534 AMH917534 AWD917534 BFZ917534 BPV917534 BZR917534 CJN917534 CTJ917534 DDF917534 DNB917534 DWX917534 EGT917534 EQP917534 FAL917534 FKH917534 FUD917534 GDZ917534 GNV917534 GXR917534 HHN917534 HRJ917534 IBF917534 ILB917534 IUX917534 JET917534 JOP917534 JYL917534 KIH917534 KSD917534 LBZ917534 LLV917534 LVR917534 MFN917534 MPJ917534 MZF917534 NJB917534 NSX917534 OCT917534 OMP917534 OWL917534 PGH917534 PQD917534 PZZ917534 QJV917534 QTR917534 RDN917534 RNJ917534 RXF917534 SHB917534 SQX917534 TAT917534 TKP917534 TUL917534 UEH917534 UOD917534 UXZ917534 VHV917534 VRR917534 WBN917534 WLJ917534 WVF917534 A983070 IT983070 SP983070 ACL983070 AMH983070 AWD983070 BFZ983070 BPV983070 BZR983070 CJN983070 CTJ983070 DDF983070 DNB983070 DWX983070 EGT983070 EQP983070 FAL983070 FKH983070 FUD983070 GDZ983070 GNV983070 GXR983070 HHN983070 HRJ983070 IBF983070 ILB983070 IUX983070 JET983070 JOP983070 JYL983070 KIH983070 KSD983070 LBZ983070 LLV983070 LVR983070 MFN983070 MPJ983070 MZF983070 NJB983070 NSX983070 OCT983070 OMP983070 OWL983070 PGH983070 PQD983070 PZZ983070 QJV983070 QTR983070 RDN983070 RNJ983070 RXF983070 SHB983070 SQX983070 TAT983070 TKP983070 TUL983070 UEH983070 UOD983070 UXZ983070 VHV983070 VRR983070 WBN983070 WLJ983070 A24:A44 IT24:IT44 SP24:SP44 ACL24:ACL44 AMH24:AMH44 AWD24:AWD44 BFZ24:BFZ44 BPV24:BPV44 BZR24:BZR44 CJN24:CJN44 CTJ24:CTJ44 DDF24:DDF44 DNB24:DNB44 DWX24:DWX44 EGT24:EGT44 EQP24:EQP44 FAL24:FAL44 FKH24:FKH44 FUD24:FUD44 GDZ24:GDZ44 GNV24:GNV44 GXR24:GXR44 HHN24:HHN44 HRJ24:HRJ44 IBF24:IBF44 ILB24:ILB44 IUX24:IUX44 JET24:JET44 JOP24:JOP44 JYL24:JYL44 KIH24:KIH44 KSD24:KSD44 LBZ24:LBZ44 LLV24:LLV44 LVR24:LVR44 MFN24:MFN44 MPJ24:MPJ44 MZF24:MZF44 NJB24:NJB44 NSX24:NSX44 OCT24:OCT44 OMP24:OMP44 OWL24:OWL44 PGH24:PGH44 PQD24:PQD44 PZZ24:PZZ44 QJV24:QJV44 QTR24:QTR44 RDN24:RDN44 RNJ24:RNJ44 RXF24:RXF44 SHB24:SHB44 SQX24:SQX44 TAT24:TAT44 TKP24:TKP44 TUL24:TUL44 UEH24:UEH44 UOD24:UOD44 UXZ24:UXZ44 VHV24:VHV44 VRR24:VRR44 WBN24:WBN44 WLJ24:WLJ44 WVF24:WVF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2" customWidth="1"/>
    <col min="2" max="2" width="55.5703125" style="152" customWidth="1"/>
    <col min="3" max="3" width="41.28515625" style="152" customWidth="1"/>
    <col min="4" max="4" width="29.42578125" style="152" customWidth="1"/>
    <col min="5" max="5" width="29.140625" style="152" customWidth="1"/>
    <col min="6" max="16384" width="11.42578125" style="102"/>
  </cols>
  <sheetData>
    <row r="1" spans="1:5">
      <c r="A1" s="316" t="s">
        <v>92</v>
      </c>
      <c r="B1" s="317"/>
      <c r="C1" s="317"/>
      <c r="D1" s="317"/>
      <c r="E1" s="125"/>
    </row>
    <row r="2" spans="1:5" ht="27.75" customHeight="1">
      <c r="A2" s="126"/>
      <c r="B2" s="318" t="s">
        <v>76</v>
      </c>
      <c r="C2" s="318"/>
      <c r="D2" s="318"/>
      <c r="E2" s="127"/>
    </row>
    <row r="3" spans="1:5" ht="21" customHeight="1">
      <c r="A3" s="128"/>
      <c r="B3" s="318" t="s">
        <v>154</v>
      </c>
      <c r="C3" s="318"/>
      <c r="D3" s="318"/>
      <c r="E3" s="129"/>
    </row>
    <row r="4" spans="1:5" thickBot="1">
      <c r="A4" s="130"/>
      <c r="B4" s="131"/>
      <c r="C4" s="131"/>
      <c r="D4" s="131"/>
      <c r="E4" s="132"/>
    </row>
    <row r="5" spans="1:5" ht="26.25" customHeight="1" thickBot="1">
      <c r="A5" s="130"/>
      <c r="B5" s="133" t="s">
        <v>77</v>
      </c>
      <c r="C5" s="319"/>
      <c r="D5" s="320"/>
      <c r="E5" s="132"/>
    </row>
    <row r="6" spans="1:5" ht="27.75" customHeight="1" thickBot="1">
      <c r="A6" s="130"/>
      <c r="B6" s="158" t="s">
        <v>78</v>
      </c>
      <c r="C6" s="321"/>
      <c r="D6" s="322"/>
      <c r="E6" s="132"/>
    </row>
    <row r="7" spans="1:5" ht="29.25" customHeight="1" thickBot="1">
      <c r="A7" s="130"/>
      <c r="B7" s="158" t="s">
        <v>155</v>
      </c>
      <c r="C7" s="325" t="s">
        <v>156</v>
      </c>
      <c r="D7" s="326"/>
      <c r="E7" s="132"/>
    </row>
    <row r="8" spans="1:5" ht="16.5" thickBot="1">
      <c r="A8" s="130"/>
      <c r="B8" s="159" t="s">
        <v>157</v>
      </c>
      <c r="C8" s="323"/>
      <c r="D8" s="324"/>
      <c r="E8" s="132"/>
    </row>
    <row r="9" spans="1:5" ht="23.25" customHeight="1" thickBot="1">
      <c r="A9" s="130"/>
      <c r="B9" s="159" t="s">
        <v>157</v>
      </c>
      <c r="C9" s="323"/>
      <c r="D9" s="324"/>
      <c r="E9" s="132"/>
    </row>
    <row r="10" spans="1:5" ht="26.25" customHeight="1" thickBot="1">
      <c r="A10" s="130"/>
      <c r="B10" s="159" t="s">
        <v>157</v>
      </c>
      <c r="C10" s="323"/>
      <c r="D10" s="324"/>
      <c r="E10" s="132"/>
    </row>
    <row r="11" spans="1:5" ht="21.75" customHeight="1" thickBot="1">
      <c r="A11" s="130"/>
      <c r="B11" s="159" t="s">
        <v>157</v>
      </c>
      <c r="C11" s="323"/>
      <c r="D11" s="324"/>
      <c r="E11" s="132"/>
    </row>
    <row r="12" spans="1:5" ht="32.25" thickBot="1">
      <c r="A12" s="130"/>
      <c r="B12" s="160" t="s">
        <v>158</v>
      </c>
      <c r="C12" s="323">
        <f>SUM(C8:D11)</f>
        <v>0</v>
      </c>
      <c r="D12" s="324"/>
      <c r="E12" s="132"/>
    </row>
    <row r="13" spans="1:5" ht="26.25" customHeight="1" thickBot="1">
      <c r="A13" s="130"/>
      <c r="B13" s="160" t="s">
        <v>159</v>
      </c>
      <c r="C13" s="323">
        <f>+C12/616000</f>
        <v>0</v>
      </c>
      <c r="D13" s="324"/>
      <c r="E13" s="132"/>
    </row>
    <row r="14" spans="1:5" ht="24.75" customHeight="1">
      <c r="A14" s="130"/>
      <c r="B14" s="131"/>
      <c r="C14" s="135"/>
      <c r="D14" s="136"/>
      <c r="E14" s="132"/>
    </row>
    <row r="15" spans="1:5" ht="28.5" customHeight="1" thickBot="1">
      <c r="A15" s="130"/>
      <c r="B15" s="131" t="s">
        <v>160</v>
      </c>
      <c r="C15" s="135"/>
      <c r="D15" s="136"/>
      <c r="E15" s="132"/>
    </row>
    <row r="16" spans="1:5" ht="27" customHeight="1">
      <c r="A16" s="130"/>
      <c r="B16" s="137" t="s">
        <v>79</v>
      </c>
      <c r="C16" s="138"/>
      <c r="D16" s="139"/>
      <c r="E16" s="132"/>
    </row>
    <row r="17" spans="1:6" ht="28.5" customHeight="1">
      <c r="A17" s="130"/>
      <c r="B17" s="130" t="s">
        <v>80</v>
      </c>
      <c r="C17" s="140"/>
      <c r="D17" s="132"/>
      <c r="E17" s="132"/>
    </row>
    <row r="18" spans="1:6" ht="15">
      <c r="A18" s="130"/>
      <c r="B18" s="130" t="s">
        <v>81</v>
      </c>
      <c r="C18" s="140"/>
      <c r="D18" s="132"/>
      <c r="E18" s="132"/>
    </row>
    <row r="19" spans="1:6" ht="27" customHeight="1" thickBot="1">
      <c r="A19" s="130"/>
      <c r="B19" s="141" t="s">
        <v>82</v>
      </c>
      <c r="C19" s="142"/>
      <c r="D19" s="143"/>
      <c r="E19" s="132"/>
    </row>
    <row r="20" spans="1:6" ht="27" customHeight="1" thickBot="1">
      <c r="A20" s="130"/>
      <c r="B20" s="307" t="s">
        <v>83</v>
      </c>
      <c r="C20" s="308"/>
      <c r="D20" s="309"/>
      <c r="E20" s="132"/>
    </row>
    <row r="21" spans="1:6" ht="16.5" thickBot="1">
      <c r="A21" s="130"/>
      <c r="B21" s="307" t="s">
        <v>84</v>
      </c>
      <c r="C21" s="308"/>
      <c r="D21" s="309"/>
      <c r="E21" s="132"/>
    </row>
    <row r="22" spans="1:6">
      <c r="A22" s="130"/>
      <c r="B22" s="144" t="s">
        <v>161</v>
      </c>
      <c r="C22" s="145"/>
      <c r="D22" s="136" t="s">
        <v>85</v>
      </c>
      <c r="E22" s="132"/>
    </row>
    <row r="23" spans="1:6" ht="16.5" thickBot="1">
      <c r="A23" s="130"/>
      <c r="B23" s="134" t="s">
        <v>86</v>
      </c>
      <c r="C23" s="146"/>
      <c r="D23" s="147" t="s">
        <v>85</v>
      </c>
      <c r="E23" s="132"/>
    </row>
    <row r="24" spans="1:6" ht="16.5" thickBot="1">
      <c r="A24" s="130"/>
      <c r="B24" s="148"/>
      <c r="C24" s="149"/>
      <c r="D24" s="131"/>
      <c r="E24" s="150"/>
    </row>
    <row r="25" spans="1:6">
      <c r="A25" s="310"/>
      <c r="B25" s="311" t="s">
        <v>87</v>
      </c>
      <c r="C25" s="313" t="s">
        <v>88</v>
      </c>
      <c r="D25" s="314"/>
      <c r="E25" s="315"/>
      <c r="F25" s="304"/>
    </row>
    <row r="26" spans="1:6" ht="16.5" thickBot="1">
      <c r="A26" s="310"/>
      <c r="B26" s="312"/>
      <c r="C26" s="305" t="s">
        <v>89</v>
      </c>
      <c r="D26" s="306"/>
      <c r="E26" s="315"/>
      <c r="F26" s="304"/>
    </row>
    <row r="27" spans="1:6" thickBot="1">
      <c r="A27" s="141"/>
      <c r="B27" s="151"/>
      <c r="C27" s="151"/>
      <c r="D27" s="151"/>
      <c r="E27" s="143"/>
      <c r="F27" s="124"/>
    </row>
    <row r="28" spans="1:6">
      <c r="B28" s="153" t="s">
        <v>162</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ICBF</cp:lastModifiedBy>
  <dcterms:created xsi:type="dcterms:W3CDTF">2014-10-22T15:49:24Z</dcterms:created>
  <dcterms:modified xsi:type="dcterms:W3CDTF">2014-12-05T23:24:34Z</dcterms:modified>
</cp:coreProperties>
</file>