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CBF\Desktop\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K58" i="8" l="1"/>
  <c r="L58" i="8"/>
  <c r="J41" i="8" l="1"/>
  <c r="E24" i="8"/>
  <c r="C24" i="8" s="1"/>
  <c r="C12" i="10" l="1"/>
  <c r="C13" i="10" s="1"/>
  <c r="N122" i="8"/>
  <c r="M122" i="8"/>
  <c r="K122" i="8"/>
  <c r="A115" i="8"/>
  <c r="A116" i="8" s="1"/>
  <c r="A117" i="8" s="1"/>
  <c r="A118" i="8" s="1"/>
  <c r="A119" i="8" s="1"/>
  <c r="A120" i="8" s="1"/>
  <c r="A121" i="8" s="1"/>
  <c r="O122" i="8"/>
  <c r="O58" i="8"/>
  <c r="D154" i="8" l="1"/>
  <c r="F144" i="8"/>
  <c r="D155" i="8" s="1"/>
  <c r="E154" i="8" l="1"/>
  <c r="N58" i="8" l="1"/>
  <c r="C63" i="8" s="1"/>
  <c r="M58" i="8"/>
  <c r="A50" i="8"/>
  <c r="A51" i="8" s="1"/>
  <c r="A52" i="8" s="1"/>
  <c r="A53" i="8" s="1"/>
  <c r="A54" i="8" s="1"/>
  <c r="A55" i="8" s="1"/>
</calcChain>
</file>

<file path=xl/sharedStrings.xml><?xml version="1.0" encoding="utf-8"?>
<sst xmlns="http://schemas.openxmlformats.org/spreadsheetml/2006/main" count="512" uniqueCount="279">
  <si>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</si>
  <si>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</si>
  <si>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</si>
  <si>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</si>
  <si>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</si>
  <si>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</si>
  <si>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</si>
  <si>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</si>
  <si>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</si>
  <si>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</si>
  <si>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</si>
  <si>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</si>
  <si>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</si>
  <si>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</si>
  <si>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</si>
  <si>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</si>
  <si>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</si>
  <si>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</si>
  <si>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</si>
  <si>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</si>
  <si>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</si>
  <si>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</si>
  <si>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</si>
  <si>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</si>
  <si>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</si>
  <si>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</si>
  <si>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</si>
  <si>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</si>
  <si>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</si>
  <si>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</si>
  <si>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</si>
  <si>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</si>
  <si>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</si>
  <si>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</si>
  <si>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</si>
  <si>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</si>
  <si>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</si>
  <si>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</si>
  <si>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</si>
  <si>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</si>
  <si>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</si>
  <si>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</si>
  <si>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</si>
  <si>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</si>
  <si>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</si>
  <si>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</si>
  <si>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</si>
  <si>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</si>
  <si>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</si>
  <si>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</si>
  <si>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</si>
  <si>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</si>
  <si>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</si>
  <si>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</si>
  <si>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</si>
  <si>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</si>
  <si>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</si>
  <si>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</si>
  <si>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</si>
  <si>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</si>
  <si>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</si>
  <si>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</si>
  <si>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</si>
  <si>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</si>
  <si>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</si>
  <si>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</si>
  <si>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</si>
  <si>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</si>
  <si>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</si>
  <si>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</si>
  <si>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</si>
  <si>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</si>
  <si>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</si>
  <si>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</si>
  <si>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</si>
  <si>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</si>
  <si>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</si>
  <si>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</si>
  <si>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</si>
  <si>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</si>
  <si>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</si>
  <si>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</si>
  <si>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</si>
  <si>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</si>
  <si>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</si>
  <si>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</si>
  <si>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</si>
  <si>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</si>
  <si>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</si>
  <si>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</si>
  <si>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</si>
  <si>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</si>
  <si>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</si>
  <si>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</si>
  <si>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</si>
  <si>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</si>
  <si>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</si>
  <si>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</si>
  <si>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</si>
  <si>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</si>
  <si>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</si>
  <si>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</si>
  <si>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</si>
  <si>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</si>
  <si>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</si>
  <si>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</si>
  <si>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</si>
  <si>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</si>
  <si>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</si>
  <si>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</si>
  <si>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</si>
  <si>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</si>
  <si>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</si>
  <si>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</si>
  <si>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</si>
  <si>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</si>
  <si>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</si>
  <si>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</si>
  <si>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</si>
  <si>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</si>
  <si>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</si>
  <si>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</si>
  <si>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</si>
  <si>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</si>
  <si>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</si>
  <si>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</si>
  <si>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</si>
  <si>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</si>
  <si>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</si>
  <si>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</si>
  <si>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</si>
  <si>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</si>
  <si>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</si>
  <si>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</si>
  <si>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</si>
  <si>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</si>
  <si>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</si>
  <si>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</si>
  <si>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</si>
  <si>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</si>
  <si>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</si>
  <si>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</si>
  <si>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</si>
  <si>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</si>
  <si>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</si>
  <si>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</si>
  <si>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</si>
  <si>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</si>
  <si>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</si>
  <si>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</si>
  <si>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</si>
  <si>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</si>
  <si>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</si>
  <si>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</si>
  <si>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</si>
  <si>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</si>
  <si>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</si>
  <si>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</si>
  <si>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</si>
  <si>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</si>
  <si>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</si>
  <si>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</si>
  <si>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</si>
  <si>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</si>
  <si>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</si>
  <si>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</si>
  <si>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</si>
  <si>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</si>
  <si>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</si>
  <si>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</si>
  <si>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</si>
  <si>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</si>
  <si>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</si>
  <si>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</si>
  <si>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</si>
  <si>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</si>
  <si>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</si>
  <si>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</si>
  <si>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</si>
  <si>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</si>
  <si>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</si>
  <si>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</si>
  <si>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</si>
  <si>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</si>
  <si>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</si>
  <si>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</si>
  <si>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</si>
  <si>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</si>
  <si>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INSTITUCIONAL</t>
  </si>
  <si>
    <t>ICBF</t>
  </si>
  <si>
    <t>3 de Diciembre de 2014</t>
  </si>
  <si>
    <t>experiencia
acreditada
 validada 
(DÌAS)</t>
  </si>
  <si>
    <t>MODALIDAD FAMILIAR</t>
  </si>
  <si>
    <t>FAMILIAR</t>
  </si>
  <si>
    <t>PSICOLOGO</t>
  </si>
  <si>
    <t>13 DICIEMBRE DE 2012</t>
  </si>
  <si>
    <t>experiencia
acreditada
validada
(en dìas)</t>
  </si>
  <si>
    <t>UNIVERSIDAD METROPOLITANA</t>
  </si>
  <si>
    <t>UT VISION DE PAZ</t>
  </si>
  <si>
    <t>24 TIQUISIO</t>
  </si>
  <si>
    <t>ASOCIACION JUVENIL VISION FUTURA</t>
  </si>
  <si>
    <t>ORGANIZACIÓN TIEMPOS DE PAZ</t>
  </si>
  <si>
    <t>0729  2012</t>
  </si>
  <si>
    <t>31 DICIEMBRE DE 2014</t>
  </si>
  <si>
    <t>TIEMPOS DE PAZ</t>
  </si>
  <si>
    <t>CORPORACION SER SOCIAL</t>
  </si>
  <si>
    <t>CSS - 117 2009</t>
  </si>
  <si>
    <t>16 DE DICIEMBRE DE 2012</t>
  </si>
  <si>
    <t>3 DE DICIEMBRE DE 2009</t>
  </si>
  <si>
    <t>58</t>
  </si>
  <si>
    <t>CDI SIN ARRIENDO</t>
  </si>
  <si>
    <t>PUERTO RICO - CZ MAGANGUE</t>
  </si>
  <si>
    <t>EL SUDAN - CZ MAGANGUE</t>
  </si>
  <si>
    <t>CARTA DE COMPROMISO DE GESTIONAR EL USO CUANDO ES PÚBLICA CDI</t>
  </si>
  <si>
    <t>PUERTO RICO MODALIDAD FAMILIAR- CZ MAGANGUE</t>
  </si>
  <si>
    <t>PUERTO RICO MODALIDAD FAMILIAR- CALLE PRINCIPAL CZ MAGANGUE</t>
  </si>
  <si>
    <t>INSTITUCIONAL 1/217</t>
  </si>
  <si>
    <t>EDITH CABARCAS VEGA</t>
  </si>
  <si>
    <t>LICENCIADA EN EDUCACION BASICA CON ENFASIS EN CIENCIAS SOCIALES</t>
  </si>
  <si>
    <t>UNIVERSIDAD DE PAMPLONA</t>
  </si>
  <si>
    <t>PROFESIONAL DE APOYO PSICOSOCIAL</t>
  </si>
  <si>
    <t>DAYANIS GAMARRA CABARCAS</t>
  </si>
  <si>
    <t>TRABAJADORA SOCIAL</t>
  </si>
  <si>
    <t>UNIVERSIDAD DE CARTAGENA</t>
  </si>
  <si>
    <t>29 DE MARZO DE 2009</t>
  </si>
  <si>
    <t>204861106-1</t>
  </si>
  <si>
    <t>21 NOV DE 2008</t>
  </si>
  <si>
    <t>3 DE JULIO DE 2013 A 31 JULIO DE 2014</t>
  </si>
  <si>
    <t xml:space="preserve"> COORDINADORA, DISEÑAR EL PLAN DE ACCION PARA LA IMPLEMENTACION DE LA MODALIDAD</t>
  </si>
  <si>
    <t>BASE NAVAL</t>
  </si>
  <si>
    <t>BRINDAR APOYO Y ORIENTACION INDIVIDUAL FAMILIAR Y GRUPAL  LAS FAMILIAS</t>
  </si>
  <si>
    <t>JUNIO DE 2010 A DIC DE 2011</t>
  </si>
  <si>
    <t>FAMILIAR 2/650</t>
  </si>
  <si>
    <t>FAMILIAR 4/650</t>
  </si>
  <si>
    <t>EDUIN EPALZA RODRIGUEZ</t>
  </si>
  <si>
    <t>LICENCIADO EN EDUCACION BASICA CON ENFASIS EDUCACION FISICA RECREACION Y DEPORTE</t>
  </si>
  <si>
    <t>21 DE SEPT DE 2007</t>
  </si>
  <si>
    <t>CORPORACION MUNDO VERDE</t>
  </si>
  <si>
    <t>1 DE ENERO DE 2013 A DICIEMBRE DE 2013</t>
  </si>
  <si>
    <t>COORDINAR Y MONITOREAR LAS FUNCIONES DEL EQUIPO HUMANO A SU CARGO</t>
  </si>
  <si>
    <t>LUIS UTRIA CABALLERO</t>
  </si>
  <si>
    <t>14 DE OCTUBRE DE 2011</t>
  </si>
  <si>
    <t>01 DE ENERO DE 2013 AL 15 DE JULIO DE 2014</t>
  </si>
  <si>
    <t>DINA ESTHER MEERS DIAZ</t>
  </si>
  <si>
    <t>16 DICIEMBRE DE 2008</t>
  </si>
  <si>
    <t>NO APORTA</t>
  </si>
  <si>
    <t>FUNDACION SOCIAL POR COLOMBIA</t>
  </si>
  <si>
    <t>4 FEBRERO DE 2013 A 31 DE JULIO DE 2014</t>
  </si>
  <si>
    <t>APOYAR EL DISEÑO E IMPLEMENTACION DE PROYECTOS PEDAGOGICOS</t>
  </si>
  <si>
    <t>UNIVERSIDAD SIMON BOLIVAR</t>
  </si>
  <si>
    <t>4 DICIEMBRE DE 2009</t>
  </si>
  <si>
    <t>CARMEN ELISA ORTEGA GUZMAN</t>
  </si>
  <si>
    <t>15 FEBRERO DE 2006 A 29 DIC DE 2008</t>
  </si>
  <si>
    <t>CHARLAS TALLERES SOBRE MANEJO DE CONFLICTO Y PAUTAS DE CONVIVENCIA</t>
  </si>
  <si>
    <t>INGRID ANAYA PEÑA</t>
  </si>
  <si>
    <t>PSICOLOGA</t>
  </si>
  <si>
    <t xml:space="preserve">UNIVERSIDAD INCCA </t>
  </si>
  <si>
    <t>25 DE JULIO DE 2008</t>
  </si>
  <si>
    <t>4 FEBRERO DE 2013 A 31 JULIO DE 2014</t>
  </si>
  <si>
    <t>YAJAIRA ROMERO ROJAS</t>
  </si>
  <si>
    <t>UNIVERSIDAD SAN BUENAVENTURA</t>
  </si>
  <si>
    <t>5 FEBRERO DE 2013 A 31 JULIO DE 2014</t>
  </si>
  <si>
    <t>CORDIN</t>
  </si>
  <si>
    <t>207 DE 2012</t>
  </si>
  <si>
    <t>11 DIC DE 2012</t>
  </si>
  <si>
    <t>14 NOV DE 2014</t>
  </si>
  <si>
    <t>DONY MERCADO GALVIS</t>
  </si>
  <si>
    <t>1/867</t>
  </si>
  <si>
    <t>LICENCIADO EN EDUCACION BASICA CON ENFASIS EN HUMANIDADES LENGUA CASTELLANA E IDIOMA EXTRANJERO</t>
  </si>
  <si>
    <t>FUNDACION UNIVERSITARIA CATOLICA DEL NORTE</t>
  </si>
  <si>
    <t>28 DE ABRIL DE 2013</t>
  </si>
  <si>
    <t>2 DE ENERO DE 2012 A JUNIO 13 DE 2014</t>
  </si>
  <si>
    <t>COORDINAR Y MONITOREAR LAS FUNCIONES DEL EQUIPO HUMANO</t>
  </si>
  <si>
    <t>GLORIA PALACIO PALACIO</t>
  </si>
  <si>
    <t xml:space="preserve">LICENCIADO EN CIENCIAS SOCIALES </t>
  </si>
  <si>
    <t>UNIVERSIDAD TECNOLOGICA DEL CHOCO DIEGO LUIS CORDOBA</t>
  </si>
  <si>
    <t>16 DE JULIO DE 2004</t>
  </si>
  <si>
    <t>2 NOV DE 2012 A 31 JULIO DE 2014</t>
  </si>
  <si>
    <t>ORIENTAR LOS PROCESOS FORMATIVOS PARA LA EDUCACION INICIAL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</si>
</sst>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_ ;\-0\ "/>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30">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1" fontId="0" fillId="4" borderId="1" xfId="0" applyNumberFormat="1" applyFill="1" applyBorder="1" applyAlignment="1" applyProtection="1">
      <alignment vertical="center"/>
      <protection locked="0"/>
    </xf>
    <xf numFmtId="0" fontId="0" fillId="0" borderId="1" xfId="0" applyBorder="1" applyAlignment="1">
      <alignment wrapText="1"/>
    </xf>
    <xf numFmtId="9" fontId="14" fillId="0" borderId="1" xfId="0" applyNumberFormat="1"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166"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168" fontId="14" fillId="0" borderId="1" xfId="1" applyNumberFormat="1" applyFont="1" applyFill="1" applyBorder="1" applyAlignment="1">
      <alignment horizontal="right" vertical="center" wrapText="1"/>
    </xf>
    <xf numFmtId="1" fontId="14"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3" fontId="14" fillId="0" borderId="1" xfId="1" applyNumberFormat="1" applyFont="1" applyFill="1" applyBorder="1" applyAlignment="1">
      <alignment horizontal="right" vertical="center" wrapText="1"/>
    </xf>
    <xf numFmtId="3" fontId="14"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14" fontId="0" fillId="0" borderId="1" xfId="0" applyNumberFormat="1" applyBorder="1" applyAlignment="1"/>
    <xf numFmtId="0" fontId="0" fillId="2" borderId="1" xfId="0" applyFill="1" applyBorder="1"/>
    <xf numFmtId="0" fontId="0" fillId="2" borderId="1" xfId="0" applyFill="1" applyBorder="1" applyAlignment="1"/>
    <xf numFmtId="0" fontId="0" fillId="0" borderId="5" xfId="0" applyBorder="1" applyAlignment="1"/>
    <xf numFmtId="0" fontId="0" fillId="0" borderId="14" xfId="0" applyBorder="1" applyAlignment="1"/>
    <xf numFmtId="170" fontId="0" fillId="2" borderId="1" xfId="0" applyNumberFormat="1" applyFill="1" applyBorder="1" applyAlignment="1">
      <alignment horizontal="center" vertical="center"/>
    </xf>
    <xf numFmtId="0" fontId="0" fillId="0" borderId="4" xfId="0" applyBorder="1" applyAlignment="1"/>
    <xf numFmtId="0" fontId="0" fillId="0" borderId="1" xfId="0" applyBorder="1" applyAlignment="1">
      <alignment wrapText="1"/>
    </xf>
    <xf numFmtId="1" fontId="14" fillId="0" borderId="1" xfId="4" applyNumberFormat="1" applyFont="1" applyFill="1" applyBorder="1" applyAlignment="1" applyProtection="1">
      <alignment horizontal="center" vertical="center" wrapText="1"/>
      <protection locked="0"/>
    </xf>
    <xf numFmtId="3" fontId="13" fillId="4" borderId="1" xfId="1" applyNumberFormat="1" applyFont="1" applyFill="1" applyBorder="1" applyAlignment="1">
      <alignment horizontal="right" vertical="center" wrapText="1"/>
    </xf>
    <xf numFmtId="0" fontId="0" fillId="0" borderId="1" xfId="0" applyBorder="1" applyAlignment="1">
      <alignment wrapText="1"/>
    </xf>
    <xf numFmtId="0" fontId="0" fillId="11" borderId="1" xfId="0" applyFill="1" applyBorder="1" applyAlignment="1">
      <alignment wrapText="1"/>
    </xf>
    <xf numFmtId="15" fontId="0" fillId="0" borderId="1" xfId="0" applyNumberFormat="1" applyBorder="1" applyAlignment="1"/>
    <xf numFmtId="0" fontId="0" fillId="11" borderId="1" xfId="0" applyFill="1" applyBorder="1" applyAlignment="1"/>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13" xfId="0" applyFont="1" applyFill="1" applyBorder="1" applyAlignment="1">
      <alignment horizontal="center" vertical="center" wrapText="1"/>
    </xf>
    <xf numFmtId="0" fontId="0" fillId="0" borderId="4" xfId="0" applyBorder="1" applyAlignment="1"/>
    <xf numFmtId="0" fontId="0" fillId="0" borderId="5" xfId="0" applyBorder="1" applyAlignment="1">
      <alignment horizontal="center" vertical="center"/>
    </xf>
    <xf numFmtId="0" fontId="0" fillId="0" borderId="14" xfId="0" applyBorder="1" applyAlignment="1">
      <alignment horizontal="center" vertical="center"/>
    </xf>
    <xf numFmtId="0" fontId="0" fillId="2" borderId="5" xfId="0" applyFill="1" applyBorder="1" applyAlignment="1">
      <alignment wrapText="1"/>
    </xf>
    <xf numFmtId="0" fontId="0" fillId="0" borderId="14" xfId="0" applyBorder="1" applyAlignment="1">
      <alignment wrapText="1"/>
    </xf>
    <xf numFmtId="0" fontId="0" fillId="0" borderId="4" xfId="0" applyBorder="1" applyAlignment="1">
      <alignment wrapText="1"/>
    </xf>
    <xf numFmtId="17" fontId="0" fillId="0" borderId="5" xfId="0" applyNumberFormat="1" applyFill="1" applyBorder="1" applyAlignment="1">
      <alignment wrapText="1"/>
    </xf>
    <xf numFmtId="0" fontId="0" fillId="0" borderId="5" xfId="0" applyBorder="1" applyAlignment="1"/>
    <xf numFmtId="0" fontId="0" fillId="0" borderId="14" xfId="0" applyBorder="1" applyAlignment="1"/>
    <xf numFmtId="0" fontId="0" fillId="0" borderId="4" xfId="0" applyBorder="1" applyAlignment="1">
      <alignment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43" xfId="0" applyBorder="1" applyAlignment="1"/>
    <xf numFmtId="0" fontId="0" fillId="0" borderId="44" xfId="0" applyBorder="1" applyAlignment="1"/>
    <xf numFmtId="0" fontId="0" fillId="0" borderId="46" xfId="0" applyBorder="1" applyAlignment="1"/>
    <xf numFmtId="0" fontId="0" fillId="0" borderId="5" xfId="0" applyFill="1" applyBorder="1" applyAlignment="1">
      <alignment wrapText="1"/>
    </xf>
    <xf numFmtId="0" fontId="0" fillId="0" borderId="14" xfId="0" applyFill="1" applyBorder="1" applyAlignment="1">
      <alignment wrapText="1"/>
    </xf>
    <xf numFmtId="0" fontId="0" fillId="11" borderId="5" xfId="0" applyFill="1" applyBorder="1" applyAlignment="1">
      <alignment wrapText="1"/>
    </xf>
    <xf numFmtId="0" fontId="0" fillId="11" borderId="14" xfId="0" applyFill="1" applyBorder="1" applyAlignment="1">
      <alignment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2" customWidth="1"/>
    <col min="9" max="11" width="11.42578125" style="102" customWidth="1"/>
  </cols>
  <sheetData>
    <row r="2" spans="1:16" ht="39.75" customHeight="1">
      <c r="A2" s="226" t="s">
        <v>92</v>
      </c>
      <c r="B2" s="226"/>
      <c r="C2" s="226"/>
      <c r="D2" s="226"/>
      <c r="E2" s="226"/>
      <c r="F2" s="226"/>
      <c r="G2" s="226"/>
      <c r="H2" s="226"/>
      <c r="I2" s="226"/>
      <c r="J2" s="226"/>
      <c r="K2" s="226"/>
      <c r="L2" s="226"/>
      <c r="M2" s="226"/>
      <c r="N2" s="226"/>
      <c r="O2" s="226"/>
      <c r="P2" s="226"/>
    </row>
    <row r="4" spans="1:16" ht="16.5">
      <c r="A4" s="248" t="s">
        <v>64</v>
      </c>
      <c r="B4" s="248"/>
      <c r="C4" s="248"/>
      <c r="D4" s="248"/>
      <c r="E4" s="248"/>
      <c r="F4" s="248"/>
      <c r="G4" s="248"/>
      <c r="H4" s="248"/>
      <c r="I4" s="248"/>
      <c r="J4" s="248"/>
      <c r="K4" s="248"/>
      <c r="L4" s="248"/>
      <c r="M4" s="248"/>
      <c r="N4" s="248"/>
      <c r="O4" s="248"/>
      <c r="P4" s="248"/>
    </row>
    <row r="5" spans="1:16" ht="16.5">
      <c r="A5" s="77"/>
    </row>
    <row r="6" spans="1:16" ht="16.5">
      <c r="A6" s="248" t="s">
        <v>65</v>
      </c>
      <c r="B6" s="248"/>
      <c r="C6" s="248"/>
      <c r="D6" s="248"/>
      <c r="E6" s="248"/>
      <c r="F6" s="248"/>
      <c r="G6" s="248"/>
      <c r="H6" s="248"/>
      <c r="I6" s="248"/>
      <c r="J6" s="248"/>
      <c r="K6" s="248"/>
      <c r="L6" s="248"/>
      <c r="M6" s="248"/>
      <c r="N6" s="248"/>
      <c r="O6" s="248"/>
      <c r="P6" s="248"/>
    </row>
    <row r="7" spans="1:16" ht="16.5">
      <c r="A7" s="78"/>
    </row>
    <row r="8" spans="1:16" ht="109.5" customHeight="1">
      <c r="A8" s="249" t="s">
        <v>163</v>
      </c>
      <c r="B8" s="249"/>
      <c r="C8" s="249"/>
      <c r="D8" s="249"/>
      <c r="E8" s="249"/>
      <c r="F8" s="249"/>
      <c r="G8" s="249"/>
      <c r="H8" s="249"/>
      <c r="I8" s="249"/>
      <c r="J8" s="249"/>
      <c r="K8" s="249"/>
      <c r="L8" s="249"/>
      <c r="M8" s="249"/>
      <c r="N8" s="249"/>
      <c r="O8" s="249"/>
      <c r="P8" s="249"/>
    </row>
    <row r="9" spans="1:16" ht="45.75" customHeight="1">
      <c r="A9" s="249"/>
      <c r="B9" s="249"/>
      <c r="C9" s="249"/>
      <c r="D9" s="249"/>
      <c r="E9" s="249"/>
      <c r="F9" s="249"/>
      <c r="G9" s="249"/>
      <c r="H9" s="249"/>
      <c r="I9" s="249"/>
      <c r="J9" s="249"/>
      <c r="K9" s="249"/>
      <c r="L9" s="249"/>
      <c r="M9" s="249"/>
      <c r="N9" s="249"/>
      <c r="O9" s="249"/>
      <c r="P9" s="249"/>
    </row>
    <row r="10" spans="1:16" ht="28.5" customHeight="1">
      <c r="A10" s="249" t="s">
        <v>95</v>
      </c>
      <c r="B10" s="249"/>
      <c r="C10" s="249"/>
      <c r="D10" s="249"/>
      <c r="E10" s="249"/>
      <c r="F10" s="249"/>
      <c r="G10" s="249"/>
      <c r="H10" s="249"/>
      <c r="I10" s="249"/>
      <c r="J10" s="249"/>
      <c r="K10" s="249"/>
      <c r="L10" s="249"/>
      <c r="M10" s="249"/>
      <c r="N10" s="249"/>
      <c r="O10" s="249"/>
      <c r="P10" s="249"/>
    </row>
    <row r="11" spans="1:16" ht="28.5" customHeight="1">
      <c r="A11" s="249"/>
      <c r="B11" s="249"/>
      <c r="C11" s="249"/>
      <c r="D11" s="249"/>
      <c r="E11" s="249"/>
      <c r="F11" s="249"/>
      <c r="G11" s="249"/>
      <c r="H11" s="249"/>
      <c r="I11" s="249"/>
      <c r="J11" s="249"/>
      <c r="K11" s="249"/>
      <c r="L11" s="249"/>
      <c r="M11" s="249"/>
      <c r="N11" s="249"/>
      <c r="O11" s="249"/>
      <c r="P11" s="249"/>
    </row>
    <row r="12" spans="1:16" ht="15.75" thickBot="1"/>
    <row r="13" spans="1:16" ht="15.75" thickBot="1">
      <c r="A13" s="79" t="s">
        <v>66</v>
      </c>
      <c r="B13" s="250" t="s">
        <v>91</v>
      </c>
      <c r="C13" s="251"/>
      <c r="D13" s="251"/>
      <c r="E13" s="251"/>
      <c r="F13" s="251"/>
      <c r="G13" s="251"/>
      <c r="H13" s="251"/>
      <c r="I13" s="251"/>
      <c r="J13" s="251"/>
      <c r="K13" s="251"/>
      <c r="L13" s="251"/>
      <c r="M13" s="251"/>
      <c r="N13" s="251"/>
      <c r="O13" s="251"/>
      <c r="P13" s="251"/>
    </row>
    <row r="14" spans="1:16" ht="15.75" thickBot="1">
      <c r="A14" s="80">
        <v>1</v>
      </c>
      <c r="B14" s="243" t="s">
        <v>164</v>
      </c>
      <c r="C14" s="243"/>
      <c r="D14" s="243"/>
      <c r="E14" s="243"/>
      <c r="F14" s="243"/>
      <c r="G14" s="243"/>
      <c r="H14" s="243"/>
      <c r="I14" s="243"/>
      <c r="J14" s="243"/>
      <c r="K14" s="243"/>
      <c r="L14" s="243"/>
      <c r="M14" s="243"/>
      <c r="N14" s="243"/>
      <c r="O14" s="243"/>
      <c r="P14" s="243"/>
    </row>
    <row r="15" spans="1:16" ht="15.75" thickBot="1">
      <c r="A15" s="80">
        <v>2</v>
      </c>
      <c r="B15" s="243"/>
      <c r="C15" s="243"/>
      <c r="D15" s="243"/>
      <c r="E15" s="243"/>
      <c r="F15" s="243"/>
      <c r="G15" s="243"/>
      <c r="H15" s="243"/>
      <c r="I15" s="243"/>
      <c r="J15" s="243"/>
      <c r="K15" s="243"/>
      <c r="L15" s="243"/>
      <c r="M15" s="243"/>
      <c r="N15" s="243"/>
      <c r="O15" s="243"/>
      <c r="P15" s="243"/>
    </row>
    <row r="16" spans="1:16" ht="15.75" thickBot="1">
      <c r="A16" s="80">
        <v>3</v>
      </c>
      <c r="B16" s="243"/>
      <c r="C16" s="243"/>
      <c r="D16" s="243"/>
      <c r="E16" s="243"/>
      <c r="F16" s="243"/>
      <c r="G16" s="243"/>
      <c r="H16" s="243"/>
      <c r="I16" s="243"/>
      <c r="J16" s="243"/>
      <c r="K16" s="243"/>
      <c r="L16" s="243"/>
      <c r="M16" s="243"/>
      <c r="N16" s="243"/>
      <c r="O16" s="243"/>
      <c r="P16" s="243"/>
    </row>
    <row r="17" spans="1:16" ht="15.75" thickBot="1">
      <c r="A17" s="80">
        <v>4</v>
      </c>
      <c r="B17" s="243"/>
      <c r="C17" s="243"/>
      <c r="D17" s="243"/>
      <c r="E17" s="243"/>
      <c r="F17" s="243"/>
      <c r="G17" s="243"/>
      <c r="H17" s="243"/>
      <c r="I17" s="243"/>
      <c r="J17" s="243"/>
      <c r="K17" s="243"/>
      <c r="L17" s="243"/>
      <c r="M17" s="243"/>
      <c r="N17" s="243"/>
      <c r="O17" s="243"/>
      <c r="P17" s="243"/>
    </row>
    <row r="18" spans="1:16" ht="15.75" thickBot="1">
      <c r="A18" s="80">
        <v>5</v>
      </c>
      <c r="B18" s="243"/>
      <c r="C18" s="243"/>
      <c r="D18" s="243"/>
      <c r="E18" s="243"/>
      <c r="F18" s="243"/>
      <c r="G18" s="243"/>
      <c r="H18" s="243"/>
      <c r="I18" s="243"/>
      <c r="J18" s="243"/>
      <c r="K18" s="243"/>
      <c r="L18" s="243"/>
      <c r="M18" s="243"/>
      <c r="N18" s="243"/>
      <c r="O18" s="243"/>
      <c r="P18" s="243"/>
    </row>
    <row r="19" spans="1:16">
      <c r="A19" s="86"/>
      <c r="B19" s="86"/>
      <c r="C19" s="86"/>
      <c r="D19" s="86"/>
      <c r="E19" s="86"/>
      <c r="F19" s="86"/>
      <c r="G19" s="86"/>
      <c r="H19" s="86"/>
      <c r="I19" s="86"/>
      <c r="J19" s="86"/>
      <c r="K19" s="86"/>
      <c r="L19" s="86"/>
      <c r="M19" s="86"/>
      <c r="N19" s="86"/>
      <c r="O19" s="86"/>
      <c r="P19" s="86"/>
    </row>
    <row r="20" spans="1:16">
      <c r="A20" s="87"/>
      <c r="B20" s="86"/>
      <c r="C20" s="86"/>
      <c r="D20" s="86"/>
      <c r="E20" s="86"/>
      <c r="F20" s="86"/>
      <c r="G20" s="86"/>
      <c r="H20" s="86"/>
      <c r="I20" s="86"/>
      <c r="J20" s="86"/>
      <c r="K20" s="86"/>
      <c r="L20" s="86"/>
      <c r="M20" s="86"/>
      <c r="N20" s="86"/>
      <c r="O20" s="86"/>
      <c r="P20" s="86"/>
    </row>
    <row r="21" spans="1:16">
      <c r="A21" s="221" t="s">
        <v>165</v>
      </c>
      <c r="B21" s="221"/>
      <c r="C21" s="221"/>
      <c r="D21" s="221"/>
      <c r="E21" s="221"/>
      <c r="F21" s="221"/>
      <c r="G21" s="221"/>
      <c r="H21" s="221"/>
      <c r="I21" s="221"/>
      <c r="J21" s="221"/>
      <c r="K21" s="221"/>
      <c r="L21" s="221"/>
      <c r="M21" s="221"/>
      <c r="N21" s="221"/>
      <c r="O21" s="221"/>
      <c r="P21" s="221"/>
    </row>
    <row r="22" spans="1:16" ht="15.75" thickBot="1"/>
    <row r="23" spans="1:16" ht="27" customHeight="1">
      <c r="A23" s="228" t="s">
        <v>67</v>
      </c>
      <c r="B23" s="229"/>
      <c r="C23" s="229"/>
      <c r="D23" s="230"/>
      <c r="E23" s="234" t="s">
        <v>166</v>
      </c>
      <c r="F23" s="234"/>
      <c r="G23" s="235"/>
      <c r="H23" s="236" t="s">
        <v>167</v>
      </c>
      <c r="I23" s="234"/>
      <c r="J23" s="235"/>
      <c r="K23" s="163"/>
      <c r="L23" s="237" t="s">
        <v>3</v>
      </c>
      <c r="M23" s="238"/>
      <c r="N23" s="238"/>
      <c r="O23" s="238"/>
      <c r="P23" s="239"/>
    </row>
    <row r="24" spans="1:16" s="102" customFormat="1" ht="27" customHeight="1" thickBot="1">
      <c r="A24" s="231"/>
      <c r="B24" s="232"/>
      <c r="C24" s="232"/>
      <c r="D24" s="233"/>
      <c r="E24" s="165" t="s">
        <v>68</v>
      </c>
      <c r="F24" s="161" t="s">
        <v>69</v>
      </c>
      <c r="G24" s="161" t="s">
        <v>70</v>
      </c>
      <c r="H24" s="81" t="s">
        <v>68</v>
      </c>
      <c r="I24" s="161" t="s">
        <v>69</v>
      </c>
      <c r="J24" s="161" t="s">
        <v>70</v>
      </c>
      <c r="K24" s="164"/>
      <c r="L24" s="240"/>
      <c r="M24" s="241"/>
      <c r="N24" s="241"/>
      <c r="O24" s="241"/>
      <c r="P24" s="242"/>
    </row>
    <row r="25" spans="1:16" ht="30.75" customHeight="1">
      <c r="A25" s="223" t="s">
        <v>99</v>
      </c>
      <c r="B25" s="224"/>
      <c r="C25" s="224"/>
      <c r="D25" s="225"/>
      <c r="E25" s="166" t="s">
        <v>169</v>
      </c>
      <c r="F25" s="167" t="s">
        <v>168</v>
      </c>
      <c r="G25" s="167"/>
      <c r="H25" s="166" t="s">
        <v>169</v>
      </c>
      <c r="I25" s="167" t="s">
        <v>168</v>
      </c>
      <c r="J25" s="167"/>
      <c r="K25" s="1"/>
      <c r="L25" s="211"/>
      <c r="M25" s="211"/>
      <c r="N25" s="211"/>
      <c r="O25" s="211"/>
      <c r="P25" s="211"/>
    </row>
    <row r="26" spans="1:16" s="172" customFormat="1" ht="66.75" customHeight="1">
      <c r="A26" s="244" t="s">
        <v>100</v>
      </c>
      <c r="B26" s="245"/>
      <c r="C26" s="245"/>
      <c r="D26" s="246"/>
      <c r="E26" s="171" t="s">
        <v>171</v>
      </c>
      <c r="F26" s="167"/>
      <c r="G26" s="167" t="s">
        <v>170</v>
      </c>
      <c r="H26" s="167" t="s">
        <v>172</v>
      </c>
      <c r="I26" s="167"/>
      <c r="J26" s="167" t="s">
        <v>170</v>
      </c>
      <c r="K26" s="3"/>
      <c r="L26" s="247" t="s">
        <v>173</v>
      </c>
      <c r="M26" s="247"/>
      <c r="N26" s="247"/>
      <c r="O26" s="247"/>
      <c r="P26" s="247"/>
    </row>
    <row r="27" spans="1:16" ht="24.75" customHeight="1">
      <c r="A27" s="208" t="s">
        <v>137</v>
      </c>
      <c r="B27" s="209"/>
      <c r="C27" s="209"/>
      <c r="D27" s="210"/>
      <c r="E27" s="168">
        <v>38</v>
      </c>
      <c r="F27" s="167" t="s">
        <v>168</v>
      </c>
      <c r="G27" s="167"/>
      <c r="H27" s="167">
        <v>38</v>
      </c>
      <c r="I27" s="167" t="s">
        <v>168</v>
      </c>
      <c r="J27" s="167"/>
      <c r="K27" s="1"/>
      <c r="L27" s="211"/>
      <c r="M27" s="211"/>
      <c r="N27" s="211"/>
      <c r="O27" s="211"/>
      <c r="P27" s="211"/>
    </row>
    <row r="28" spans="1:16" ht="27" customHeight="1">
      <c r="A28" s="218" t="s">
        <v>71</v>
      </c>
      <c r="B28" s="219"/>
      <c r="C28" s="219"/>
      <c r="D28" s="220"/>
      <c r="E28" s="169" t="s">
        <v>174</v>
      </c>
      <c r="F28" s="167" t="s">
        <v>168</v>
      </c>
      <c r="G28" s="167"/>
      <c r="H28" s="167" t="s">
        <v>175</v>
      </c>
      <c r="I28" s="167" t="s">
        <v>168</v>
      </c>
      <c r="J28" s="167"/>
      <c r="K28" s="1"/>
      <c r="L28" s="211"/>
      <c r="M28" s="211"/>
      <c r="N28" s="211"/>
      <c r="O28" s="211"/>
      <c r="P28" s="211"/>
    </row>
    <row r="29" spans="1:16" ht="20.25" customHeight="1">
      <c r="A29" s="218" t="s">
        <v>94</v>
      </c>
      <c r="B29" s="219"/>
      <c r="C29" s="219"/>
      <c r="D29" s="220"/>
      <c r="E29" s="169" t="s">
        <v>176</v>
      </c>
      <c r="F29" s="167"/>
      <c r="G29" s="167"/>
      <c r="H29" s="170" t="s">
        <v>176</v>
      </c>
      <c r="I29" s="170"/>
      <c r="J29" s="170"/>
      <c r="K29" s="162"/>
      <c r="L29" s="212"/>
      <c r="M29" s="213"/>
      <c r="N29" s="213"/>
      <c r="O29" s="213"/>
      <c r="P29" s="214"/>
    </row>
    <row r="30" spans="1:16" ht="28.5" customHeight="1">
      <c r="A30" s="218" t="s">
        <v>138</v>
      </c>
      <c r="B30" s="219"/>
      <c r="C30" s="219"/>
      <c r="D30" s="220"/>
      <c r="E30" s="169" t="s">
        <v>177</v>
      </c>
      <c r="F30" s="167" t="s">
        <v>170</v>
      </c>
      <c r="G30" s="167"/>
      <c r="H30" s="169" t="s">
        <v>177</v>
      </c>
      <c r="I30" s="167" t="s">
        <v>170</v>
      </c>
      <c r="J30" s="167"/>
      <c r="K30" s="1"/>
      <c r="L30" s="211"/>
      <c r="M30" s="211"/>
      <c r="N30" s="211"/>
      <c r="O30" s="211"/>
      <c r="P30" s="211"/>
    </row>
    <row r="31" spans="1:16" ht="28.5" customHeight="1">
      <c r="A31" s="218" t="s">
        <v>97</v>
      </c>
      <c r="B31" s="219"/>
      <c r="C31" s="219"/>
      <c r="D31" s="220"/>
      <c r="E31" s="169" t="s">
        <v>176</v>
      </c>
      <c r="F31" s="167"/>
      <c r="G31" s="167"/>
      <c r="H31" s="170" t="s">
        <v>176</v>
      </c>
      <c r="I31" s="170"/>
      <c r="J31" s="170"/>
      <c r="K31" s="162"/>
      <c r="L31" s="212"/>
      <c r="M31" s="213"/>
      <c r="N31" s="213"/>
      <c r="O31" s="213"/>
      <c r="P31" s="214"/>
    </row>
    <row r="32" spans="1:16" ht="15.75" customHeight="1">
      <c r="A32" s="208" t="s">
        <v>72</v>
      </c>
      <c r="B32" s="209"/>
      <c r="C32" s="209"/>
      <c r="D32" s="210"/>
      <c r="E32" s="168">
        <v>24</v>
      </c>
      <c r="F32" s="167" t="s">
        <v>168</v>
      </c>
      <c r="G32" s="167"/>
      <c r="H32" s="168">
        <v>10</v>
      </c>
      <c r="I32" s="167" t="s">
        <v>168</v>
      </c>
      <c r="J32" s="167"/>
      <c r="K32" s="1"/>
      <c r="L32" s="211"/>
      <c r="M32" s="211"/>
      <c r="N32" s="211"/>
      <c r="O32" s="211"/>
      <c r="P32" s="211"/>
    </row>
    <row r="33" spans="1:16" ht="19.5" customHeight="1">
      <c r="A33" s="208" t="s">
        <v>73</v>
      </c>
      <c r="B33" s="209"/>
      <c r="C33" s="209"/>
      <c r="D33" s="210"/>
      <c r="E33" s="168">
        <v>17</v>
      </c>
      <c r="F33" s="167" t="s">
        <v>168</v>
      </c>
      <c r="G33" s="167"/>
      <c r="H33" s="167">
        <v>32</v>
      </c>
      <c r="I33" s="167" t="s">
        <v>168</v>
      </c>
      <c r="J33" s="167"/>
      <c r="K33" s="1"/>
      <c r="L33" s="211"/>
      <c r="M33" s="211"/>
      <c r="N33" s="211"/>
      <c r="O33" s="211"/>
      <c r="P33" s="211"/>
    </row>
    <row r="34" spans="1:16" ht="27.75" customHeight="1">
      <c r="A34" s="208" t="s">
        <v>74</v>
      </c>
      <c r="B34" s="209"/>
      <c r="C34" s="209"/>
      <c r="D34" s="210"/>
      <c r="E34" s="168" t="s">
        <v>178</v>
      </c>
      <c r="F34" s="167" t="s">
        <v>168</v>
      </c>
      <c r="G34" s="167"/>
      <c r="H34" s="167" t="s">
        <v>179</v>
      </c>
      <c r="I34" s="167" t="s">
        <v>168</v>
      </c>
      <c r="J34" s="167"/>
      <c r="K34" s="1"/>
      <c r="L34" s="211"/>
      <c r="M34" s="211"/>
      <c r="N34" s="211"/>
      <c r="O34" s="211"/>
      <c r="P34" s="211"/>
    </row>
    <row r="35" spans="1:16" ht="61.5" customHeight="1">
      <c r="A35" s="208" t="s">
        <v>75</v>
      </c>
      <c r="B35" s="209"/>
      <c r="C35" s="209"/>
      <c r="D35" s="210"/>
      <c r="E35" s="168" t="s">
        <v>180</v>
      </c>
      <c r="F35" s="167" t="s">
        <v>168</v>
      </c>
      <c r="G35" s="167"/>
      <c r="H35" s="167" t="s">
        <v>181</v>
      </c>
      <c r="I35" s="167" t="s">
        <v>168</v>
      </c>
      <c r="J35" s="167"/>
      <c r="K35" s="1"/>
      <c r="L35" s="211"/>
      <c r="M35" s="211"/>
      <c r="N35" s="211"/>
      <c r="O35" s="211"/>
      <c r="P35" s="211"/>
    </row>
    <row r="36" spans="1:16" ht="17.25" customHeight="1">
      <c r="A36" s="208" t="s">
        <v>76</v>
      </c>
      <c r="B36" s="209"/>
      <c r="C36" s="209"/>
      <c r="D36" s="210"/>
      <c r="E36" s="168" t="s">
        <v>183</v>
      </c>
      <c r="F36" s="167" t="s">
        <v>168</v>
      </c>
      <c r="G36" s="167"/>
      <c r="H36" s="167" t="s">
        <v>184</v>
      </c>
      <c r="I36" s="167" t="s">
        <v>168</v>
      </c>
      <c r="J36" s="167"/>
      <c r="K36" s="1"/>
      <c r="L36" s="211"/>
      <c r="M36" s="211"/>
      <c r="N36" s="211"/>
      <c r="O36" s="211"/>
      <c r="P36" s="211"/>
    </row>
    <row r="37" spans="1:16" ht="30.75" customHeight="1">
      <c r="A37" s="215" t="s">
        <v>96</v>
      </c>
      <c r="B37" s="216"/>
      <c r="C37" s="216"/>
      <c r="D37" s="217"/>
      <c r="E37" s="168" t="s">
        <v>185</v>
      </c>
      <c r="F37" s="167" t="s">
        <v>168</v>
      </c>
      <c r="G37" s="167"/>
      <c r="H37" s="170" t="s">
        <v>186</v>
      </c>
      <c r="I37" s="167" t="s">
        <v>168</v>
      </c>
      <c r="J37" s="170"/>
      <c r="K37" s="162"/>
      <c r="L37" s="227" t="s">
        <v>182</v>
      </c>
      <c r="M37" s="213"/>
      <c r="N37" s="213"/>
      <c r="O37" s="213"/>
      <c r="P37" s="214"/>
    </row>
    <row r="38" spans="1:16" ht="24" customHeight="1">
      <c r="A38" s="208" t="s">
        <v>101</v>
      </c>
      <c r="B38" s="209"/>
      <c r="C38" s="209"/>
      <c r="D38" s="210"/>
      <c r="E38" s="168" t="s">
        <v>187</v>
      </c>
      <c r="F38" s="167" t="s">
        <v>168</v>
      </c>
      <c r="G38" s="167"/>
      <c r="H38" s="168" t="s">
        <v>187</v>
      </c>
      <c r="I38" s="170" t="s">
        <v>168</v>
      </c>
      <c r="J38" s="170"/>
      <c r="K38" s="162"/>
      <c r="L38" s="212"/>
      <c r="M38" s="213"/>
      <c r="N38" s="213"/>
      <c r="O38" s="213"/>
      <c r="P38" s="214"/>
    </row>
    <row r="39" spans="1:16" ht="28.5" customHeight="1">
      <c r="A39" s="208" t="s">
        <v>102</v>
      </c>
      <c r="B39" s="209"/>
      <c r="C39" s="209"/>
      <c r="D39" s="210"/>
      <c r="E39" s="169" t="s">
        <v>177</v>
      </c>
      <c r="F39" s="167" t="s">
        <v>170</v>
      </c>
      <c r="G39" s="167"/>
      <c r="H39" s="169" t="s">
        <v>177</v>
      </c>
      <c r="I39" s="167" t="s">
        <v>170</v>
      </c>
      <c r="J39" s="167"/>
      <c r="K39" s="1"/>
      <c r="L39" s="211"/>
      <c r="M39" s="211"/>
      <c r="N39" s="211"/>
      <c r="O39" s="211"/>
      <c r="P39" s="211"/>
    </row>
    <row r="42" spans="1:16">
      <c r="A42" s="221" t="s">
        <v>98</v>
      </c>
      <c r="B42" s="221"/>
      <c r="C42" s="221"/>
      <c r="D42" s="221"/>
      <c r="E42" s="221"/>
      <c r="F42" s="221"/>
      <c r="G42" s="221"/>
      <c r="H42" s="221"/>
      <c r="I42" s="221"/>
      <c r="J42" s="221"/>
      <c r="K42" s="221"/>
      <c r="L42" s="221"/>
      <c r="M42" s="221"/>
      <c r="N42" s="221"/>
      <c r="O42" s="221"/>
      <c r="P42" s="221"/>
    </row>
    <row r="44" spans="1:16" ht="15" customHeight="1">
      <c r="A44" s="222" t="s">
        <v>67</v>
      </c>
      <c r="B44" s="222"/>
      <c r="C44" s="222"/>
      <c r="D44" s="222"/>
      <c r="E44" s="81" t="s">
        <v>68</v>
      </c>
      <c r="F44" s="88" t="s">
        <v>69</v>
      </c>
      <c r="G44" s="88" t="s">
        <v>70</v>
      </c>
      <c r="H44" s="161"/>
      <c r="I44" s="161"/>
      <c r="J44" s="161"/>
      <c r="K44" s="161"/>
      <c r="L44" s="222" t="s">
        <v>3</v>
      </c>
      <c r="M44" s="222"/>
      <c r="N44" s="222"/>
      <c r="O44" s="222"/>
      <c r="P44" s="222"/>
    </row>
    <row r="45" spans="1:16" ht="30" customHeight="1">
      <c r="A45" s="223" t="s">
        <v>99</v>
      </c>
      <c r="B45" s="224"/>
      <c r="C45" s="224"/>
      <c r="D45" s="225"/>
      <c r="E45" s="82"/>
      <c r="F45" s="1"/>
      <c r="G45" s="1"/>
      <c r="H45" s="1"/>
      <c r="I45" s="1"/>
      <c r="J45" s="1"/>
      <c r="K45" s="1"/>
      <c r="L45" s="211"/>
      <c r="M45" s="211"/>
      <c r="N45" s="211"/>
      <c r="O45" s="211"/>
      <c r="P45" s="211"/>
    </row>
    <row r="46" spans="1:16" ht="15" customHeight="1">
      <c r="A46" s="208" t="s">
        <v>100</v>
      </c>
      <c r="B46" s="209"/>
      <c r="C46" s="209"/>
      <c r="D46" s="210"/>
      <c r="E46" s="83"/>
      <c r="F46" s="1"/>
      <c r="G46" s="1"/>
      <c r="H46" s="1"/>
      <c r="I46" s="1"/>
      <c r="J46" s="1"/>
      <c r="K46" s="1"/>
      <c r="L46" s="211"/>
      <c r="M46" s="211"/>
      <c r="N46" s="211"/>
      <c r="O46" s="211"/>
      <c r="P46" s="211"/>
    </row>
    <row r="47" spans="1:16" ht="15" customHeight="1">
      <c r="A47" s="208" t="s">
        <v>137</v>
      </c>
      <c r="B47" s="209"/>
      <c r="C47" s="209"/>
      <c r="D47" s="210"/>
      <c r="E47" s="83"/>
      <c r="F47" s="1"/>
      <c r="G47" s="1"/>
      <c r="H47" s="1"/>
      <c r="I47" s="1"/>
      <c r="J47" s="1"/>
      <c r="K47" s="1"/>
      <c r="L47" s="211"/>
      <c r="M47" s="211"/>
      <c r="N47" s="211"/>
      <c r="O47" s="211"/>
      <c r="P47" s="211"/>
    </row>
    <row r="48" spans="1:16" ht="15" customHeight="1">
      <c r="A48" s="218" t="s">
        <v>71</v>
      </c>
      <c r="B48" s="219"/>
      <c r="C48" s="219"/>
      <c r="D48" s="220"/>
      <c r="E48" s="84"/>
      <c r="F48" s="1"/>
      <c r="G48" s="1"/>
      <c r="H48" s="1"/>
      <c r="I48" s="1"/>
      <c r="J48" s="1"/>
      <c r="K48" s="1"/>
      <c r="L48" s="211"/>
      <c r="M48" s="211"/>
      <c r="N48" s="211"/>
      <c r="O48" s="211"/>
      <c r="P48" s="211"/>
    </row>
    <row r="49" spans="1:16" ht="15" customHeight="1">
      <c r="A49" s="218" t="s">
        <v>94</v>
      </c>
      <c r="B49" s="219"/>
      <c r="C49" s="219"/>
      <c r="D49" s="220"/>
      <c r="E49" s="84"/>
      <c r="F49" s="1"/>
      <c r="G49" s="1"/>
      <c r="H49" s="162"/>
      <c r="I49" s="162"/>
      <c r="J49" s="162"/>
      <c r="K49" s="162"/>
      <c r="L49" s="212"/>
      <c r="M49" s="213"/>
      <c r="N49" s="213"/>
      <c r="O49" s="213"/>
      <c r="P49" s="214"/>
    </row>
    <row r="50" spans="1:16" ht="37.5" customHeight="1">
      <c r="A50" s="218" t="s">
        <v>138</v>
      </c>
      <c r="B50" s="219"/>
      <c r="C50" s="219"/>
      <c r="D50" s="220"/>
      <c r="E50" s="84"/>
      <c r="F50" s="1"/>
      <c r="G50" s="1"/>
      <c r="H50" s="1"/>
      <c r="I50" s="1"/>
      <c r="J50" s="1"/>
      <c r="K50" s="1"/>
      <c r="L50" s="211"/>
      <c r="M50" s="211"/>
      <c r="N50" s="211"/>
      <c r="O50" s="211"/>
      <c r="P50" s="211"/>
    </row>
    <row r="51" spans="1:16" ht="15" customHeight="1">
      <c r="A51" s="218" t="s">
        <v>97</v>
      </c>
      <c r="B51" s="219"/>
      <c r="C51" s="219"/>
      <c r="D51" s="220"/>
      <c r="E51" s="84"/>
      <c r="F51" s="1"/>
      <c r="G51" s="1"/>
      <c r="H51" s="162"/>
      <c r="I51" s="162"/>
      <c r="J51" s="162"/>
      <c r="K51" s="162"/>
      <c r="L51" s="212"/>
      <c r="M51" s="213"/>
      <c r="N51" s="213"/>
      <c r="O51" s="213"/>
      <c r="P51" s="214"/>
    </row>
    <row r="52" spans="1:16" ht="15" customHeight="1">
      <c r="A52" s="208" t="s">
        <v>72</v>
      </c>
      <c r="B52" s="209"/>
      <c r="C52" s="209"/>
      <c r="D52" s="210"/>
      <c r="E52" s="83"/>
      <c r="F52" s="1"/>
      <c r="G52" s="1"/>
      <c r="H52" s="1"/>
      <c r="I52" s="1"/>
      <c r="J52" s="1"/>
      <c r="K52" s="1"/>
      <c r="L52" s="211"/>
      <c r="M52" s="211"/>
      <c r="N52" s="211"/>
      <c r="O52" s="211"/>
      <c r="P52" s="211"/>
    </row>
    <row r="53" spans="1:16" ht="15" customHeight="1">
      <c r="A53" s="208" t="s">
        <v>73</v>
      </c>
      <c r="B53" s="209"/>
      <c r="C53" s="209"/>
      <c r="D53" s="210"/>
      <c r="E53" s="83"/>
      <c r="F53" s="1"/>
      <c r="G53" s="1"/>
      <c r="H53" s="1"/>
      <c r="I53" s="1"/>
      <c r="J53" s="1"/>
      <c r="K53" s="1"/>
      <c r="L53" s="211"/>
      <c r="M53" s="211"/>
      <c r="N53" s="211"/>
      <c r="O53" s="211"/>
      <c r="P53" s="211"/>
    </row>
    <row r="54" spans="1:16" ht="15" customHeight="1">
      <c r="A54" s="208" t="s">
        <v>74</v>
      </c>
      <c r="B54" s="209"/>
      <c r="C54" s="209"/>
      <c r="D54" s="210"/>
      <c r="E54" s="83"/>
      <c r="F54" s="1"/>
      <c r="G54" s="1"/>
      <c r="H54" s="1"/>
      <c r="I54" s="1"/>
      <c r="J54" s="1"/>
      <c r="K54" s="1"/>
      <c r="L54" s="211"/>
      <c r="M54" s="211"/>
      <c r="N54" s="211"/>
      <c r="O54" s="211"/>
      <c r="P54" s="211"/>
    </row>
    <row r="55" spans="1:16" ht="15" customHeight="1">
      <c r="A55" s="208" t="s">
        <v>75</v>
      </c>
      <c r="B55" s="209"/>
      <c r="C55" s="209"/>
      <c r="D55" s="210"/>
      <c r="E55" s="83"/>
      <c r="F55" s="1"/>
      <c r="G55" s="1"/>
      <c r="H55" s="1"/>
      <c r="I55" s="1"/>
      <c r="J55" s="1"/>
      <c r="K55" s="1"/>
      <c r="L55" s="211"/>
      <c r="M55" s="211"/>
      <c r="N55" s="211"/>
      <c r="O55" s="211"/>
      <c r="P55" s="211"/>
    </row>
    <row r="56" spans="1:16" ht="15" customHeight="1">
      <c r="A56" s="208" t="s">
        <v>76</v>
      </c>
      <c r="B56" s="209"/>
      <c r="C56" s="209"/>
      <c r="D56" s="210"/>
      <c r="E56" s="83"/>
      <c r="F56" s="1"/>
      <c r="G56" s="1"/>
      <c r="H56" s="1"/>
      <c r="I56" s="1"/>
      <c r="J56" s="1"/>
      <c r="K56" s="1"/>
      <c r="L56" s="211"/>
      <c r="M56" s="211"/>
      <c r="N56" s="211"/>
      <c r="O56" s="211"/>
      <c r="P56" s="211"/>
    </row>
    <row r="57" spans="1:16" ht="15" customHeight="1">
      <c r="A57" s="215" t="s">
        <v>96</v>
      </c>
      <c r="B57" s="216"/>
      <c r="C57" s="216"/>
      <c r="D57" s="217"/>
      <c r="E57" s="83"/>
      <c r="F57" s="1"/>
      <c r="G57" s="1"/>
      <c r="H57" s="162"/>
      <c r="I57" s="162"/>
      <c r="J57" s="162"/>
      <c r="K57" s="162"/>
      <c r="L57" s="212"/>
      <c r="M57" s="213"/>
      <c r="N57" s="213"/>
      <c r="O57" s="213"/>
      <c r="P57" s="214"/>
    </row>
    <row r="58" spans="1:16" ht="15" customHeight="1">
      <c r="A58" s="208" t="s">
        <v>101</v>
      </c>
      <c r="B58" s="209"/>
      <c r="C58" s="209"/>
      <c r="D58" s="210"/>
      <c r="E58" s="83"/>
      <c r="F58" s="1"/>
      <c r="G58" s="1"/>
      <c r="H58" s="162"/>
      <c r="I58" s="162"/>
      <c r="J58" s="162"/>
      <c r="K58" s="162"/>
      <c r="L58" s="212"/>
      <c r="M58" s="213"/>
      <c r="N58" s="213"/>
      <c r="O58" s="213"/>
      <c r="P58" s="214"/>
    </row>
    <row r="59" spans="1:16" ht="15" customHeight="1">
      <c r="A59" s="208" t="s">
        <v>102</v>
      </c>
      <c r="B59" s="209"/>
      <c r="C59" s="209"/>
      <c r="D59" s="210"/>
      <c r="E59" s="85"/>
      <c r="F59" s="1"/>
      <c r="G59" s="1"/>
      <c r="H59" s="1"/>
      <c r="I59" s="1"/>
      <c r="J59" s="1"/>
      <c r="K59" s="1"/>
      <c r="L59" s="211"/>
      <c r="M59" s="211"/>
      <c r="N59" s="211"/>
      <c r="O59" s="211"/>
      <c r="P59" s="211"/>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5"/>
  <sheetViews>
    <sheetView tabSelected="1" topLeftCell="A23" zoomScale="85" zoomScaleNormal="85" workbookViewId="0">
      <selection activeCell="B27" sqref="B27:E41"/>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2" width="14.7109375" style="9" customWidth="1"/>
    <col min="13" max="14" width="18.7109375" style="9" customWidth="1"/>
    <col min="15" max="15" width="22.140625" style="9" customWidth="1"/>
    <col min="16" max="16" width="26.140625" style="9" customWidth="1"/>
    <col min="17" max="17" width="19.5703125" style="9" bestFit="1" customWidth="1"/>
    <col min="18" max="18" width="31.5703125" style="9" customWidth="1"/>
    <col min="19" max="23" width="6.42578125" style="9" customWidth="1"/>
    <col min="24" max="252" width="11.42578125" style="9"/>
    <col min="253" max="253" width="1" style="9" customWidth="1"/>
    <col min="254" max="254" width="4.28515625" style="9" customWidth="1"/>
    <col min="255" max="255" width="34.7109375" style="9" customWidth="1"/>
    <col min="256" max="256" width="0" style="9" hidden="1" customWidth="1"/>
    <col min="257" max="257" width="20" style="9" customWidth="1"/>
    <col min="258" max="258" width="20.85546875" style="9" customWidth="1"/>
    <col min="259" max="259" width="25" style="9" customWidth="1"/>
    <col min="260" max="260" width="18.7109375" style="9" customWidth="1"/>
    <col min="261" max="261" width="29.7109375" style="9" customWidth="1"/>
    <col min="262" max="262" width="13.42578125" style="9" customWidth="1"/>
    <col min="263" max="263" width="13.85546875" style="9" customWidth="1"/>
    <col min="264" max="268" width="16.5703125" style="9" customWidth="1"/>
    <col min="269" max="269" width="20.5703125" style="9" customWidth="1"/>
    <col min="270" max="270" width="21.140625" style="9" customWidth="1"/>
    <col min="271" max="271" width="9.5703125" style="9" customWidth="1"/>
    <col min="272" max="272" width="0.42578125" style="9" customWidth="1"/>
    <col min="273" max="279" width="6.42578125" style="9" customWidth="1"/>
    <col min="280" max="508" width="11.42578125" style="9"/>
    <col min="509" max="509" width="1" style="9" customWidth="1"/>
    <col min="510" max="510" width="4.28515625" style="9" customWidth="1"/>
    <col min="511" max="511" width="34.7109375" style="9" customWidth="1"/>
    <col min="512" max="512" width="0" style="9" hidden="1" customWidth="1"/>
    <col min="513" max="513" width="20" style="9" customWidth="1"/>
    <col min="514" max="514" width="20.85546875" style="9" customWidth="1"/>
    <col min="515" max="515" width="25" style="9" customWidth="1"/>
    <col min="516" max="516" width="18.7109375" style="9" customWidth="1"/>
    <col min="517" max="517" width="29.7109375" style="9" customWidth="1"/>
    <col min="518" max="518" width="13.42578125" style="9" customWidth="1"/>
    <col min="519" max="519" width="13.85546875" style="9" customWidth="1"/>
    <col min="520" max="524" width="16.5703125" style="9" customWidth="1"/>
    <col min="525" max="525" width="20.5703125" style="9" customWidth="1"/>
    <col min="526" max="526" width="21.140625" style="9" customWidth="1"/>
    <col min="527" max="527" width="9.5703125" style="9" customWidth="1"/>
    <col min="528" max="528" width="0.42578125" style="9" customWidth="1"/>
    <col min="529" max="535" width="6.42578125" style="9" customWidth="1"/>
    <col min="536" max="764" width="11.42578125" style="9"/>
    <col min="765" max="765" width="1" style="9" customWidth="1"/>
    <col min="766" max="766" width="4.28515625" style="9" customWidth="1"/>
    <col min="767" max="767" width="34.7109375" style="9" customWidth="1"/>
    <col min="768" max="768" width="0" style="9" hidden="1" customWidth="1"/>
    <col min="769" max="769" width="20" style="9" customWidth="1"/>
    <col min="770" max="770" width="20.85546875" style="9" customWidth="1"/>
    <col min="771" max="771" width="25" style="9" customWidth="1"/>
    <col min="772" max="772" width="18.7109375" style="9" customWidth="1"/>
    <col min="773" max="773" width="29.7109375" style="9" customWidth="1"/>
    <col min="774" max="774" width="13.42578125" style="9" customWidth="1"/>
    <col min="775" max="775" width="13.85546875" style="9" customWidth="1"/>
    <col min="776" max="780" width="16.5703125" style="9" customWidth="1"/>
    <col min="781" max="781" width="20.5703125" style="9" customWidth="1"/>
    <col min="782" max="782" width="21.140625" style="9" customWidth="1"/>
    <col min="783" max="783" width="9.5703125" style="9" customWidth="1"/>
    <col min="784" max="784" width="0.42578125" style="9" customWidth="1"/>
    <col min="785" max="791" width="6.42578125" style="9" customWidth="1"/>
    <col min="792" max="1020" width="11.42578125" style="9"/>
    <col min="1021" max="1021" width="1" style="9" customWidth="1"/>
    <col min="1022" max="1022" width="4.28515625" style="9" customWidth="1"/>
    <col min="1023" max="1023" width="34.7109375" style="9" customWidth="1"/>
    <col min="1024" max="1024" width="0" style="9" hidden="1" customWidth="1"/>
    <col min="1025" max="1025" width="20" style="9" customWidth="1"/>
    <col min="1026" max="1026" width="20.85546875" style="9" customWidth="1"/>
    <col min="1027" max="1027" width="25" style="9" customWidth="1"/>
    <col min="1028" max="1028" width="18.7109375" style="9" customWidth="1"/>
    <col min="1029" max="1029" width="29.7109375" style="9" customWidth="1"/>
    <col min="1030" max="1030" width="13.42578125" style="9" customWidth="1"/>
    <col min="1031" max="1031" width="13.85546875" style="9" customWidth="1"/>
    <col min="1032" max="1036" width="16.5703125" style="9" customWidth="1"/>
    <col min="1037" max="1037" width="20.5703125" style="9" customWidth="1"/>
    <col min="1038" max="1038" width="21.140625" style="9" customWidth="1"/>
    <col min="1039" max="1039" width="9.5703125" style="9" customWidth="1"/>
    <col min="1040" max="1040" width="0.42578125" style="9" customWidth="1"/>
    <col min="1041" max="1047" width="6.42578125" style="9" customWidth="1"/>
    <col min="1048" max="1276" width="11.42578125" style="9"/>
    <col min="1277" max="1277" width="1" style="9" customWidth="1"/>
    <col min="1278" max="1278" width="4.28515625" style="9" customWidth="1"/>
    <col min="1279" max="1279" width="34.7109375" style="9" customWidth="1"/>
    <col min="1280" max="1280" width="0" style="9" hidden="1" customWidth="1"/>
    <col min="1281" max="1281" width="20" style="9" customWidth="1"/>
    <col min="1282" max="1282" width="20.85546875" style="9" customWidth="1"/>
    <col min="1283" max="1283" width="25" style="9" customWidth="1"/>
    <col min="1284" max="1284" width="18.7109375" style="9" customWidth="1"/>
    <col min="1285" max="1285" width="29.7109375" style="9" customWidth="1"/>
    <col min="1286" max="1286" width="13.42578125" style="9" customWidth="1"/>
    <col min="1287" max="1287" width="13.85546875" style="9" customWidth="1"/>
    <col min="1288" max="1292" width="16.5703125" style="9" customWidth="1"/>
    <col min="1293" max="1293" width="20.5703125" style="9" customWidth="1"/>
    <col min="1294" max="1294" width="21.140625" style="9" customWidth="1"/>
    <col min="1295" max="1295" width="9.5703125" style="9" customWidth="1"/>
    <col min="1296" max="1296" width="0.42578125" style="9" customWidth="1"/>
    <col min="1297" max="1303" width="6.42578125" style="9" customWidth="1"/>
    <col min="1304" max="1532" width="11.42578125" style="9"/>
    <col min="1533" max="1533" width="1" style="9" customWidth="1"/>
    <col min="1534" max="1534" width="4.28515625" style="9" customWidth="1"/>
    <col min="1535" max="1535" width="34.7109375" style="9" customWidth="1"/>
    <col min="1536" max="1536" width="0" style="9" hidden="1" customWidth="1"/>
    <col min="1537" max="1537" width="20" style="9" customWidth="1"/>
    <col min="1538" max="1538" width="20.85546875" style="9" customWidth="1"/>
    <col min="1539" max="1539" width="25" style="9" customWidth="1"/>
    <col min="1540" max="1540" width="18.7109375" style="9" customWidth="1"/>
    <col min="1541" max="1541" width="29.7109375" style="9" customWidth="1"/>
    <col min="1542" max="1542" width="13.42578125" style="9" customWidth="1"/>
    <col min="1543" max="1543" width="13.85546875" style="9" customWidth="1"/>
    <col min="1544" max="1548" width="16.5703125" style="9" customWidth="1"/>
    <col min="1549" max="1549" width="20.5703125" style="9" customWidth="1"/>
    <col min="1550" max="1550" width="21.140625" style="9" customWidth="1"/>
    <col min="1551" max="1551" width="9.5703125" style="9" customWidth="1"/>
    <col min="1552" max="1552" width="0.42578125" style="9" customWidth="1"/>
    <col min="1553" max="1559" width="6.42578125" style="9" customWidth="1"/>
    <col min="1560" max="1788" width="11.42578125" style="9"/>
    <col min="1789" max="1789" width="1" style="9" customWidth="1"/>
    <col min="1790" max="1790" width="4.28515625" style="9" customWidth="1"/>
    <col min="1791" max="1791" width="34.7109375" style="9" customWidth="1"/>
    <col min="1792" max="1792" width="0" style="9" hidden="1" customWidth="1"/>
    <col min="1793" max="1793" width="20" style="9" customWidth="1"/>
    <col min="1794" max="1794" width="20.85546875" style="9" customWidth="1"/>
    <col min="1795" max="1795" width="25" style="9" customWidth="1"/>
    <col min="1796" max="1796" width="18.7109375" style="9" customWidth="1"/>
    <col min="1797" max="1797" width="29.7109375" style="9" customWidth="1"/>
    <col min="1798" max="1798" width="13.42578125" style="9" customWidth="1"/>
    <col min="1799" max="1799" width="13.85546875" style="9" customWidth="1"/>
    <col min="1800" max="1804" width="16.5703125" style="9" customWidth="1"/>
    <col min="1805" max="1805" width="20.5703125" style="9" customWidth="1"/>
    <col min="1806" max="1806" width="21.140625" style="9" customWidth="1"/>
    <col min="1807" max="1807" width="9.5703125" style="9" customWidth="1"/>
    <col min="1808" max="1808" width="0.42578125" style="9" customWidth="1"/>
    <col min="1809" max="1815" width="6.42578125" style="9" customWidth="1"/>
    <col min="1816" max="2044" width="11.42578125" style="9"/>
    <col min="2045" max="2045" width="1" style="9" customWidth="1"/>
    <col min="2046" max="2046" width="4.28515625" style="9" customWidth="1"/>
    <col min="2047" max="2047" width="34.7109375" style="9" customWidth="1"/>
    <col min="2048" max="2048" width="0" style="9" hidden="1" customWidth="1"/>
    <col min="2049" max="2049" width="20" style="9" customWidth="1"/>
    <col min="2050" max="2050" width="20.85546875" style="9" customWidth="1"/>
    <col min="2051" max="2051" width="25" style="9" customWidth="1"/>
    <col min="2052" max="2052" width="18.7109375" style="9" customWidth="1"/>
    <col min="2053" max="2053" width="29.7109375" style="9" customWidth="1"/>
    <col min="2054" max="2054" width="13.42578125" style="9" customWidth="1"/>
    <col min="2055" max="2055" width="13.85546875" style="9" customWidth="1"/>
    <col min="2056" max="2060" width="16.5703125" style="9" customWidth="1"/>
    <col min="2061" max="2061" width="20.5703125" style="9" customWidth="1"/>
    <col min="2062" max="2062" width="21.140625" style="9" customWidth="1"/>
    <col min="2063" max="2063" width="9.5703125" style="9" customWidth="1"/>
    <col min="2064" max="2064" width="0.42578125" style="9" customWidth="1"/>
    <col min="2065" max="2071" width="6.42578125" style="9" customWidth="1"/>
    <col min="2072" max="2300" width="11.42578125" style="9"/>
    <col min="2301" max="2301" width="1" style="9" customWidth="1"/>
    <col min="2302" max="2302" width="4.28515625" style="9" customWidth="1"/>
    <col min="2303" max="2303" width="34.7109375" style="9" customWidth="1"/>
    <col min="2304" max="2304" width="0" style="9" hidden="1" customWidth="1"/>
    <col min="2305" max="2305" width="20" style="9" customWidth="1"/>
    <col min="2306" max="2306" width="20.85546875" style="9" customWidth="1"/>
    <col min="2307" max="2307" width="25" style="9" customWidth="1"/>
    <col min="2308" max="2308" width="18.7109375" style="9" customWidth="1"/>
    <col min="2309" max="2309" width="29.7109375" style="9" customWidth="1"/>
    <col min="2310" max="2310" width="13.42578125" style="9" customWidth="1"/>
    <col min="2311" max="2311" width="13.85546875" style="9" customWidth="1"/>
    <col min="2312" max="2316" width="16.5703125" style="9" customWidth="1"/>
    <col min="2317" max="2317" width="20.5703125" style="9" customWidth="1"/>
    <col min="2318" max="2318" width="21.140625" style="9" customWidth="1"/>
    <col min="2319" max="2319" width="9.5703125" style="9" customWidth="1"/>
    <col min="2320" max="2320" width="0.42578125" style="9" customWidth="1"/>
    <col min="2321" max="2327" width="6.42578125" style="9" customWidth="1"/>
    <col min="2328" max="2556" width="11.42578125" style="9"/>
    <col min="2557" max="2557" width="1" style="9" customWidth="1"/>
    <col min="2558" max="2558" width="4.28515625" style="9" customWidth="1"/>
    <col min="2559" max="2559" width="34.7109375" style="9" customWidth="1"/>
    <col min="2560" max="2560" width="0" style="9" hidden="1" customWidth="1"/>
    <col min="2561" max="2561" width="20" style="9" customWidth="1"/>
    <col min="2562" max="2562" width="20.85546875" style="9" customWidth="1"/>
    <col min="2563" max="2563" width="25" style="9" customWidth="1"/>
    <col min="2564" max="2564" width="18.7109375" style="9" customWidth="1"/>
    <col min="2565" max="2565" width="29.7109375" style="9" customWidth="1"/>
    <col min="2566" max="2566" width="13.42578125" style="9" customWidth="1"/>
    <col min="2567" max="2567" width="13.85546875" style="9" customWidth="1"/>
    <col min="2568" max="2572" width="16.5703125" style="9" customWidth="1"/>
    <col min="2573" max="2573" width="20.5703125" style="9" customWidth="1"/>
    <col min="2574" max="2574" width="21.140625" style="9" customWidth="1"/>
    <col min="2575" max="2575" width="9.5703125" style="9" customWidth="1"/>
    <col min="2576" max="2576" width="0.42578125" style="9" customWidth="1"/>
    <col min="2577" max="2583" width="6.42578125" style="9" customWidth="1"/>
    <col min="2584" max="2812" width="11.42578125" style="9"/>
    <col min="2813" max="2813" width="1" style="9" customWidth="1"/>
    <col min="2814" max="2814" width="4.28515625" style="9" customWidth="1"/>
    <col min="2815" max="2815" width="34.7109375" style="9" customWidth="1"/>
    <col min="2816" max="2816" width="0" style="9" hidden="1" customWidth="1"/>
    <col min="2817" max="2817" width="20" style="9" customWidth="1"/>
    <col min="2818" max="2818" width="20.85546875" style="9" customWidth="1"/>
    <col min="2819" max="2819" width="25" style="9" customWidth="1"/>
    <col min="2820" max="2820" width="18.7109375" style="9" customWidth="1"/>
    <col min="2821" max="2821" width="29.7109375" style="9" customWidth="1"/>
    <col min="2822" max="2822" width="13.42578125" style="9" customWidth="1"/>
    <col min="2823" max="2823" width="13.85546875" style="9" customWidth="1"/>
    <col min="2824" max="2828" width="16.5703125" style="9" customWidth="1"/>
    <col min="2829" max="2829" width="20.5703125" style="9" customWidth="1"/>
    <col min="2830" max="2830" width="21.140625" style="9" customWidth="1"/>
    <col min="2831" max="2831" width="9.5703125" style="9" customWidth="1"/>
    <col min="2832" max="2832" width="0.42578125" style="9" customWidth="1"/>
    <col min="2833" max="2839" width="6.42578125" style="9" customWidth="1"/>
    <col min="2840" max="3068" width="11.42578125" style="9"/>
    <col min="3069" max="3069" width="1" style="9" customWidth="1"/>
    <col min="3070" max="3070" width="4.28515625" style="9" customWidth="1"/>
    <col min="3071" max="3071" width="34.7109375" style="9" customWidth="1"/>
    <col min="3072" max="3072" width="0" style="9" hidden="1" customWidth="1"/>
    <col min="3073" max="3073" width="20" style="9" customWidth="1"/>
    <col min="3074" max="3074" width="20.85546875" style="9" customWidth="1"/>
    <col min="3075" max="3075" width="25" style="9" customWidth="1"/>
    <col min="3076" max="3076" width="18.7109375" style="9" customWidth="1"/>
    <col min="3077" max="3077" width="29.7109375" style="9" customWidth="1"/>
    <col min="3078" max="3078" width="13.42578125" style="9" customWidth="1"/>
    <col min="3079" max="3079" width="13.85546875" style="9" customWidth="1"/>
    <col min="3080" max="3084" width="16.5703125" style="9" customWidth="1"/>
    <col min="3085" max="3085" width="20.5703125" style="9" customWidth="1"/>
    <col min="3086" max="3086" width="21.140625" style="9" customWidth="1"/>
    <col min="3087" max="3087" width="9.5703125" style="9" customWidth="1"/>
    <col min="3088" max="3088" width="0.42578125" style="9" customWidth="1"/>
    <col min="3089" max="3095" width="6.42578125" style="9" customWidth="1"/>
    <col min="3096" max="3324" width="11.42578125" style="9"/>
    <col min="3325" max="3325" width="1" style="9" customWidth="1"/>
    <col min="3326" max="3326" width="4.28515625" style="9" customWidth="1"/>
    <col min="3327" max="3327" width="34.7109375" style="9" customWidth="1"/>
    <col min="3328" max="3328" width="0" style="9" hidden="1" customWidth="1"/>
    <col min="3329" max="3329" width="20" style="9" customWidth="1"/>
    <col min="3330" max="3330" width="20.85546875" style="9" customWidth="1"/>
    <col min="3331" max="3331" width="25" style="9" customWidth="1"/>
    <col min="3332" max="3332" width="18.7109375" style="9" customWidth="1"/>
    <col min="3333" max="3333" width="29.7109375" style="9" customWidth="1"/>
    <col min="3334" max="3334" width="13.42578125" style="9" customWidth="1"/>
    <col min="3335" max="3335" width="13.85546875" style="9" customWidth="1"/>
    <col min="3336" max="3340" width="16.5703125" style="9" customWidth="1"/>
    <col min="3341" max="3341" width="20.5703125" style="9" customWidth="1"/>
    <col min="3342" max="3342" width="21.140625" style="9" customWidth="1"/>
    <col min="3343" max="3343" width="9.5703125" style="9" customWidth="1"/>
    <col min="3344" max="3344" width="0.42578125" style="9" customWidth="1"/>
    <col min="3345" max="3351" width="6.42578125" style="9" customWidth="1"/>
    <col min="3352" max="3580" width="11.42578125" style="9"/>
    <col min="3581" max="3581" width="1" style="9" customWidth="1"/>
    <col min="3582" max="3582" width="4.28515625" style="9" customWidth="1"/>
    <col min="3583" max="3583" width="34.7109375" style="9" customWidth="1"/>
    <col min="3584" max="3584" width="0" style="9" hidden="1" customWidth="1"/>
    <col min="3585" max="3585" width="20" style="9" customWidth="1"/>
    <col min="3586" max="3586" width="20.85546875" style="9" customWidth="1"/>
    <col min="3587" max="3587" width="25" style="9" customWidth="1"/>
    <col min="3588" max="3588" width="18.7109375" style="9" customWidth="1"/>
    <col min="3589" max="3589" width="29.7109375" style="9" customWidth="1"/>
    <col min="3590" max="3590" width="13.42578125" style="9" customWidth="1"/>
    <col min="3591" max="3591" width="13.85546875" style="9" customWidth="1"/>
    <col min="3592" max="3596" width="16.5703125" style="9" customWidth="1"/>
    <col min="3597" max="3597" width="20.5703125" style="9" customWidth="1"/>
    <col min="3598" max="3598" width="21.140625" style="9" customWidth="1"/>
    <col min="3599" max="3599" width="9.5703125" style="9" customWidth="1"/>
    <col min="3600" max="3600" width="0.42578125" style="9" customWidth="1"/>
    <col min="3601" max="3607" width="6.42578125" style="9" customWidth="1"/>
    <col min="3608" max="3836" width="11.42578125" style="9"/>
    <col min="3837" max="3837" width="1" style="9" customWidth="1"/>
    <col min="3838" max="3838" width="4.28515625" style="9" customWidth="1"/>
    <col min="3839" max="3839" width="34.7109375" style="9" customWidth="1"/>
    <col min="3840" max="3840" width="0" style="9" hidden="1" customWidth="1"/>
    <col min="3841" max="3841" width="20" style="9" customWidth="1"/>
    <col min="3842" max="3842" width="20.85546875" style="9" customWidth="1"/>
    <col min="3843" max="3843" width="25" style="9" customWidth="1"/>
    <col min="3844" max="3844" width="18.7109375" style="9" customWidth="1"/>
    <col min="3845" max="3845" width="29.7109375" style="9" customWidth="1"/>
    <col min="3846" max="3846" width="13.42578125" style="9" customWidth="1"/>
    <col min="3847" max="3847" width="13.85546875" style="9" customWidth="1"/>
    <col min="3848" max="3852" width="16.5703125" style="9" customWidth="1"/>
    <col min="3853" max="3853" width="20.5703125" style="9" customWidth="1"/>
    <col min="3854" max="3854" width="21.140625" style="9" customWidth="1"/>
    <col min="3855" max="3855" width="9.5703125" style="9" customWidth="1"/>
    <col min="3856" max="3856" width="0.42578125" style="9" customWidth="1"/>
    <col min="3857" max="3863" width="6.42578125" style="9" customWidth="1"/>
    <col min="3864" max="4092" width="11.42578125" style="9"/>
    <col min="4093" max="4093" width="1" style="9" customWidth="1"/>
    <col min="4094" max="4094" width="4.28515625" style="9" customWidth="1"/>
    <col min="4095" max="4095" width="34.7109375" style="9" customWidth="1"/>
    <col min="4096" max="4096" width="0" style="9" hidden="1" customWidth="1"/>
    <col min="4097" max="4097" width="20" style="9" customWidth="1"/>
    <col min="4098" max="4098" width="20.85546875" style="9" customWidth="1"/>
    <col min="4099" max="4099" width="25" style="9" customWidth="1"/>
    <col min="4100" max="4100" width="18.7109375" style="9" customWidth="1"/>
    <col min="4101" max="4101" width="29.7109375" style="9" customWidth="1"/>
    <col min="4102" max="4102" width="13.42578125" style="9" customWidth="1"/>
    <col min="4103" max="4103" width="13.85546875" style="9" customWidth="1"/>
    <col min="4104" max="4108" width="16.5703125" style="9" customWidth="1"/>
    <col min="4109" max="4109" width="20.5703125" style="9" customWidth="1"/>
    <col min="4110" max="4110" width="21.140625" style="9" customWidth="1"/>
    <col min="4111" max="4111" width="9.5703125" style="9" customWidth="1"/>
    <col min="4112" max="4112" width="0.42578125" style="9" customWidth="1"/>
    <col min="4113" max="4119" width="6.42578125" style="9" customWidth="1"/>
    <col min="4120" max="4348" width="11.42578125" style="9"/>
    <col min="4349" max="4349" width="1" style="9" customWidth="1"/>
    <col min="4350" max="4350" width="4.28515625" style="9" customWidth="1"/>
    <col min="4351" max="4351" width="34.7109375" style="9" customWidth="1"/>
    <col min="4352" max="4352" width="0" style="9" hidden="1" customWidth="1"/>
    <col min="4353" max="4353" width="20" style="9" customWidth="1"/>
    <col min="4354" max="4354" width="20.85546875" style="9" customWidth="1"/>
    <col min="4355" max="4355" width="25" style="9" customWidth="1"/>
    <col min="4356" max="4356" width="18.7109375" style="9" customWidth="1"/>
    <col min="4357" max="4357" width="29.7109375" style="9" customWidth="1"/>
    <col min="4358" max="4358" width="13.42578125" style="9" customWidth="1"/>
    <col min="4359" max="4359" width="13.85546875" style="9" customWidth="1"/>
    <col min="4360" max="4364" width="16.5703125" style="9" customWidth="1"/>
    <col min="4365" max="4365" width="20.5703125" style="9" customWidth="1"/>
    <col min="4366" max="4366" width="21.140625" style="9" customWidth="1"/>
    <col min="4367" max="4367" width="9.5703125" style="9" customWidth="1"/>
    <col min="4368" max="4368" width="0.42578125" style="9" customWidth="1"/>
    <col min="4369" max="4375" width="6.42578125" style="9" customWidth="1"/>
    <col min="4376" max="4604" width="11.42578125" style="9"/>
    <col min="4605" max="4605" width="1" style="9" customWidth="1"/>
    <col min="4606" max="4606" width="4.28515625" style="9" customWidth="1"/>
    <col min="4607" max="4607" width="34.7109375" style="9" customWidth="1"/>
    <col min="4608" max="4608" width="0" style="9" hidden="1" customWidth="1"/>
    <col min="4609" max="4609" width="20" style="9" customWidth="1"/>
    <col min="4610" max="4610" width="20.85546875" style="9" customWidth="1"/>
    <col min="4611" max="4611" width="25" style="9" customWidth="1"/>
    <col min="4612" max="4612" width="18.7109375" style="9" customWidth="1"/>
    <col min="4613" max="4613" width="29.7109375" style="9" customWidth="1"/>
    <col min="4614" max="4614" width="13.42578125" style="9" customWidth="1"/>
    <col min="4615" max="4615" width="13.85546875" style="9" customWidth="1"/>
    <col min="4616" max="4620" width="16.5703125" style="9" customWidth="1"/>
    <col min="4621" max="4621" width="20.5703125" style="9" customWidth="1"/>
    <col min="4622" max="4622" width="21.140625" style="9" customWidth="1"/>
    <col min="4623" max="4623" width="9.5703125" style="9" customWidth="1"/>
    <col min="4624" max="4624" width="0.42578125" style="9" customWidth="1"/>
    <col min="4625" max="4631" width="6.42578125" style="9" customWidth="1"/>
    <col min="4632" max="4860" width="11.42578125" style="9"/>
    <col min="4861" max="4861" width="1" style="9" customWidth="1"/>
    <col min="4862" max="4862" width="4.28515625" style="9" customWidth="1"/>
    <col min="4863" max="4863" width="34.7109375" style="9" customWidth="1"/>
    <col min="4864" max="4864" width="0" style="9" hidden="1" customWidth="1"/>
    <col min="4865" max="4865" width="20" style="9" customWidth="1"/>
    <col min="4866" max="4866" width="20.85546875" style="9" customWidth="1"/>
    <col min="4867" max="4867" width="25" style="9" customWidth="1"/>
    <col min="4868" max="4868" width="18.7109375" style="9" customWidth="1"/>
    <col min="4869" max="4869" width="29.7109375" style="9" customWidth="1"/>
    <col min="4870" max="4870" width="13.42578125" style="9" customWidth="1"/>
    <col min="4871" max="4871" width="13.85546875" style="9" customWidth="1"/>
    <col min="4872" max="4876" width="16.5703125" style="9" customWidth="1"/>
    <col min="4877" max="4877" width="20.5703125" style="9" customWidth="1"/>
    <col min="4878" max="4878" width="21.140625" style="9" customWidth="1"/>
    <col min="4879" max="4879" width="9.5703125" style="9" customWidth="1"/>
    <col min="4880" max="4880" width="0.42578125" style="9" customWidth="1"/>
    <col min="4881" max="4887" width="6.42578125" style="9" customWidth="1"/>
    <col min="4888" max="5116" width="11.42578125" style="9"/>
    <col min="5117" max="5117" width="1" style="9" customWidth="1"/>
    <col min="5118" max="5118" width="4.28515625" style="9" customWidth="1"/>
    <col min="5119" max="5119" width="34.7109375" style="9" customWidth="1"/>
    <col min="5120" max="5120" width="0" style="9" hidden="1" customWidth="1"/>
    <col min="5121" max="5121" width="20" style="9" customWidth="1"/>
    <col min="5122" max="5122" width="20.85546875" style="9" customWidth="1"/>
    <col min="5123" max="5123" width="25" style="9" customWidth="1"/>
    <col min="5124" max="5124" width="18.7109375" style="9" customWidth="1"/>
    <col min="5125" max="5125" width="29.7109375" style="9" customWidth="1"/>
    <col min="5126" max="5126" width="13.42578125" style="9" customWidth="1"/>
    <col min="5127" max="5127" width="13.85546875" style="9" customWidth="1"/>
    <col min="5128" max="5132" width="16.5703125" style="9" customWidth="1"/>
    <col min="5133" max="5133" width="20.5703125" style="9" customWidth="1"/>
    <col min="5134" max="5134" width="21.140625" style="9" customWidth="1"/>
    <col min="5135" max="5135" width="9.5703125" style="9" customWidth="1"/>
    <col min="5136" max="5136" width="0.42578125" style="9" customWidth="1"/>
    <col min="5137" max="5143" width="6.42578125" style="9" customWidth="1"/>
    <col min="5144" max="5372" width="11.42578125" style="9"/>
    <col min="5373" max="5373" width="1" style="9" customWidth="1"/>
    <col min="5374" max="5374" width="4.28515625" style="9" customWidth="1"/>
    <col min="5375" max="5375" width="34.7109375" style="9" customWidth="1"/>
    <col min="5376" max="5376" width="0" style="9" hidden="1" customWidth="1"/>
    <col min="5377" max="5377" width="20" style="9" customWidth="1"/>
    <col min="5378" max="5378" width="20.85546875" style="9" customWidth="1"/>
    <col min="5379" max="5379" width="25" style="9" customWidth="1"/>
    <col min="5380" max="5380" width="18.7109375" style="9" customWidth="1"/>
    <col min="5381" max="5381" width="29.7109375" style="9" customWidth="1"/>
    <col min="5382" max="5382" width="13.42578125" style="9" customWidth="1"/>
    <col min="5383" max="5383" width="13.85546875" style="9" customWidth="1"/>
    <col min="5384" max="5388" width="16.5703125" style="9" customWidth="1"/>
    <col min="5389" max="5389" width="20.5703125" style="9" customWidth="1"/>
    <col min="5390" max="5390" width="21.140625" style="9" customWidth="1"/>
    <col min="5391" max="5391" width="9.5703125" style="9" customWidth="1"/>
    <col min="5392" max="5392" width="0.42578125" style="9" customWidth="1"/>
    <col min="5393" max="5399" width="6.42578125" style="9" customWidth="1"/>
    <col min="5400" max="5628" width="11.42578125" style="9"/>
    <col min="5629" max="5629" width="1" style="9" customWidth="1"/>
    <col min="5630" max="5630" width="4.28515625" style="9" customWidth="1"/>
    <col min="5631" max="5631" width="34.7109375" style="9" customWidth="1"/>
    <col min="5632" max="5632" width="0" style="9" hidden="1" customWidth="1"/>
    <col min="5633" max="5633" width="20" style="9" customWidth="1"/>
    <col min="5634" max="5634" width="20.85546875" style="9" customWidth="1"/>
    <col min="5635" max="5635" width="25" style="9" customWidth="1"/>
    <col min="5636" max="5636" width="18.7109375" style="9" customWidth="1"/>
    <col min="5637" max="5637" width="29.7109375" style="9" customWidth="1"/>
    <col min="5638" max="5638" width="13.42578125" style="9" customWidth="1"/>
    <col min="5639" max="5639" width="13.85546875" style="9" customWidth="1"/>
    <col min="5640" max="5644" width="16.5703125" style="9" customWidth="1"/>
    <col min="5645" max="5645" width="20.5703125" style="9" customWidth="1"/>
    <col min="5646" max="5646" width="21.140625" style="9" customWidth="1"/>
    <col min="5647" max="5647" width="9.5703125" style="9" customWidth="1"/>
    <col min="5648" max="5648" width="0.42578125" style="9" customWidth="1"/>
    <col min="5649" max="5655" width="6.42578125" style="9" customWidth="1"/>
    <col min="5656" max="5884" width="11.42578125" style="9"/>
    <col min="5885" max="5885" width="1" style="9" customWidth="1"/>
    <col min="5886" max="5886" width="4.28515625" style="9" customWidth="1"/>
    <col min="5887" max="5887" width="34.7109375" style="9" customWidth="1"/>
    <col min="5888" max="5888" width="0" style="9" hidden="1" customWidth="1"/>
    <col min="5889" max="5889" width="20" style="9" customWidth="1"/>
    <col min="5890" max="5890" width="20.85546875" style="9" customWidth="1"/>
    <col min="5891" max="5891" width="25" style="9" customWidth="1"/>
    <col min="5892" max="5892" width="18.7109375" style="9" customWidth="1"/>
    <col min="5893" max="5893" width="29.7109375" style="9" customWidth="1"/>
    <col min="5894" max="5894" width="13.42578125" style="9" customWidth="1"/>
    <col min="5895" max="5895" width="13.85546875" style="9" customWidth="1"/>
    <col min="5896" max="5900" width="16.5703125" style="9" customWidth="1"/>
    <col min="5901" max="5901" width="20.5703125" style="9" customWidth="1"/>
    <col min="5902" max="5902" width="21.140625" style="9" customWidth="1"/>
    <col min="5903" max="5903" width="9.5703125" style="9" customWidth="1"/>
    <col min="5904" max="5904" width="0.42578125" style="9" customWidth="1"/>
    <col min="5905" max="5911" width="6.42578125" style="9" customWidth="1"/>
    <col min="5912" max="6140" width="11.42578125" style="9"/>
    <col min="6141" max="6141" width="1" style="9" customWidth="1"/>
    <col min="6142" max="6142" width="4.28515625" style="9" customWidth="1"/>
    <col min="6143" max="6143" width="34.7109375" style="9" customWidth="1"/>
    <col min="6144" max="6144" width="0" style="9" hidden="1" customWidth="1"/>
    <col min="6145" max="6145" width="20" style="9" customWidth="1"/>
    <col min="6146" max="6146" width="20.85546875" style="9" customWidth="1"/>
    <col min="6147" max="6147" width="25" style="9" customWidth="1"/>
    <col min="6148" max="6148" width="18.7109375" style="9" customWidth="1"/>
    <col min="6149" max="6149" width="29.7109375" style="9" customWidth="1"/>
    <col min="6150" max="6150" width="13.42578125" style="9" customWidth="1"/>
    <col min="6151" max="6151" width="13.85546875" style="9" customWidth="1"/>
    <col min="6152" max="6156" width="16.5703125" style="9" customWidth="1"/>
    <col min="6157" max="6157" width="20.5703125" style="9" customWidth="1"/>
    <col min="6158" max="6158" width="21.140625" style="9" customWidth="1"/>
    <col min="6159" max="6159" width="9.5703125" style="9" customWidth="1"/>
    <col min="6160" max="6160" width="0.42578125" style="9" customWidth="1"/>
    <col min="6161" max="6167" width="6.42578125" style="9" customWidth="1"/>
    <col min="6168" max="6396" width="11.42578125" style="9"/>
    <col min="6397" max="6397" width="1" style="9" customWidth="1"/>
    <col min="6398" max="6398" width="4.28515625" style="9" customWidth="1"/>
    <col min="6399" max="6399" width="34.7109375" style="9" customWidth="1"/>
    <col min="6400" max="6400" width="0" style="9" hidden="1" customWidth="1"/>
    <col min="6401" max="6401" width="20" style="9" customWidth="1"/>
    <col min="6402" max="6402" width="20.85546875" style="9" customWidth="1"/>
    <col min="6403" max="6403" width="25" style="9" customWidth="1"/>
    <col min="6404" max="6404" width="18.7109375" style="9" customWidth="1"/>
    <col min="6405" max="6405" width="29.7109375" style="9" customWidth="1"/>
    <col min="6406" max="6406" width="13.42578125" style="9" customWidth="1"/>
    <col min="6407" max="6407" width="13.85546875" style="9" customWidth="1"/>
    <col min="6408" max="6412" width="16.5703125" style="9" customWidth="1"/>
    <col min="6413" max="6413" width="20.5703125" style="9" customWidth="1"/>
    <col min="6414" max="6414" width="21.140625" style="9" customWidth="1"/>
    <col min="6415" max="6415" width="9.5703125" style="9" customWidth="1"/>
    <col min="6416" max="6416" width="0.42578125" style="9" customWidth="1"/>
    <col min="6417" max="6423" width="6.42578125" style="9" customWidth="1"/>
    <col min="6424" max="6652" width="11.42578125" style="9"/>
    <col min="6653" max="6653" width="1" style="9" customWidth="1"/>
    <col min="6654" max="6654" width="4.28515625" style="9" customWidth="1"/>
    <col min="6655" max="6655" width="34.7109375" style="9" customWidth="1"/>
    <col min="6656" max="6656" width="0" style="9" hidden="1" customWidth="1"/>
    <col min="6657" max="6657" width="20" style="9" customWidth="1"/>
    <col min="6658" max="6658" width="20.85546875" style="9" customWidth="1"/>
    <col min="6659" max="6659" width="25" style="9" customWidth="1"/>
    <col min="6660" max="6660" width="18.7109375" style="9" customWidth="1"/>
    <col min="6661" max="6661" width="29.7109375" style="9" customWidth="1"/>
    <col min="6662" max="6662" width="13.42578125" style="9" customWidth="1"/>
    <col min="6663" max="6663" width="13.85546875" style="9" customWidth="1"/>
    <col min="6664" max="6668" width="16.5703125" style="9" customWidth="1"/>
    <col min="6669" max="6669" width="20.5703125" style="9" customWidth="1"/>
    <col min="6670" max="6670" width="21.140625" style="9" customWidth="1"/>
    <col min="6671" max="6671" width="9.5703125" style="9" customWidth="1"/>
    <col min="6672" max="6672" width="0.42578125" style="9" customWidth="1"/>
    <col min="6673" max="6679" width="6.42578125" style="9" customWidth="1"/>
    <col min="6680" max="6908" width="11.42578125" style="9"/>
    <col min="6909" max="6909" width="1" style="9" customWidth="1"/>
    <col min="6910" max="6910" width="4.28515625" style="9" customWidth="1"/>
    <col min="6911" max="6911" width="34.7109375" style="9" customWidth="1"/>
    <col min="6912" max="6912" width="0" style="9" hidden="1" customWidth="1"/>
    <col min="6913" max="6913" width="20" style="9" customWidth="1"/>
    <col min="6914" max="6914" width="20.85546875" style="9" customWidth="1"/>
    <col min="6915" max="6915" width="25" style="9" customWidth="1"/>
    <col min="6916" max="6916" width="18.7109375" style="9" customWidth="1"/>
    <col min="6917" max="6917" width="29.7109375" style="9" customWidth="1"/>
    <col min="6918" max="6918" width="13.42578125" style="9" customWidth="1"/>
    <col min="6919" max="6919" width="13.85546875" style="9" customWidth="1"/>
    <col min="6920" max="6924" width="16.5703125" style="9" customWidth="1"/>
    <col min="6925" max="6925" width="20.5703125" style="9" customWidth="1"/>
    <col min="6926" max="6926" width="21.140625" style="9" customWidth="1"/>
    <col min="6927" max="6927" width="9.5703125" style="9" customWidth="1"/>
    <col min="6928" max="6928" width="0.42578125" style="9" customWidth="1"/>
    <col min="6929" max="6935" width="6.42578125" style="9" customWidth="1"/>
    <col min="6936" max="7164" width="11.42578125" style="9"/>
    <col min="7165" max="7165" width="1" style="9" customWidth="1"/>
    <col min="7166" max="7166" width="4.28515625" style="9" customWidth="1"/>
    <col min="7167" max="7167" width="34.7109375" style="9" customWidth="1"/>
    <col min="7168" max="7168" width="0" style="9" hidden="1" customWidth="1"/>
    <col min="7169" max="7169" width="20" style="9" customWidth="1"/>
    <col min="7170" max="7170" width="20.85546875" style="9" customWidth="1"/>
    <col min="7171" max="7171" width="25" style="9" customWidth="1"/>
    <col min="7172" max="7172" width="18.7109375" style="9" customWidth="1"/>
    <col min="7173" max="7173" width="29.7109375" style="9" customWidth="1"/>
    <col min="7174" max="7174" width="13.42578125" style="9" customWidth="1"/>
    <col min="7175" max="7175" width="13.85546875" style="9" customWidth="1"/>
    <col min="7176" max="7180" width="16.5703125" style="9" customWidth="1"/>
    <col min="7181" max="7181" width="20.5703125" style="9" customWidth="1"/>
    <col min="7182" max="7182" width="21.140625" style="9" customWidth="1"/>
    <col min="7183" max="7183" width="9.5703125" style="9" customWidth="1"/>
    <col min="7184" max="7184" width="0.42578125" style="9" customWidth="1"/>
    <col min="7185" max="7191" width="6.42578125" style="9" customWidth="1"/>
    <col min="7192" max="7420" width="11.42578125" style="9"/>
    <col min="7421" max="7421" width="1" style="9" customWidth="1"/>
    <col min="7422" max="7422" width="4.28515625" style="9" customWidth="1"/>
    <col min="7423" max="7423" width="34.7109375" style="9" customWidth="1"/>
    <col min="7424" max="7424" width="0" style="9" hidden="1" customWidth="1"/>
    <col min="7425" max="7425" width="20" style="9" customWidth="1"/>
    <col min="7426" max="7426" width="20.85546875" style="9" customWidth="1"/>
    <col min="7427" max="7427" width="25" style="9" customWidth="1"/>
    <col min="7428" max="7428" width="18.7109375" style="9" customWidth="1"/>
    <col min="7429" max="7429" width="29.7109375" style="9" customWidth="1"/>
    <col min="7430" max="7430" width="13.42578125" style="9" customWidth="1"/>
    <col min="7431" max="7431" width="13.85546875" style="9" customWidth="1"/>
    <col min="7432" max="7436" width="16.5703125" style="9" customWidth="1"/>
    <col min="7437" max="7437" width="20.5703125" style="9" customWidth="1"/>
    <col min="7438" max="7438" width="21.140625" style="9" customWidth="1"/>
    <col min="7439" max="7439" width="9.5703125" style="9" customWidth="1"/>
    <col min="7440" max="7440" width="0.42578125" style="9" customWidth="1"/>
    <col min="7441" max="7447" width="6.42578125" style="9" customWidth="1"/>
    <col min="7448" max="7676" width="11.42578125" style="9"/>
    <col min="7677" max="7677" width="1" style="9" customWidth="1"/>
    <col min="7678" max="7678" width="4.28515625" style="9" customWidth="1"/>
    <col min="7679" max="7679" width="34.7109375" style="9" customWidth="1"/>
    <col min="7680" max="7680" width="0" style="9" hidden="1" customWidth="1"/>
    <col min="7681" max="7681" width="20" style="9" customWidth="1"/>
    <col min="7682" max="7682" width="20.85546875" style="9" customWidth="1"/>
    <col min="7683" max="7683" width="25" style="9" customWidth="1"/>
    <col min="7684" max="7684" width="18.7109375" style="9" customWidth="1"/>
    <col min="7685" max="7685" width="29.7109375" style="9" customWidth="1"/>
    <col min="7686" max="7686" width="13.42578125" style="9" customWidth="1"/>
    <col min="7687" max="7687" width="13.85546875" style="9" customWidth="1"/>
    <col min="7688" max="7692" width="16.5703125" style="9" customWidth="1"/>
    <col min="7693" max="7693" width="20.5703125" style="9" customWidth="1"/>
    <col min="7694" max="7694" width="21.140625" style="9" customWidth="1"/>
    <col min="7695" max="7695" width="9.5703125" style="9" customWidth="1"/>
    <col min="7696" max="7696" width="0.42578125" style="9" customWidth="1"/>
    <col min="7697" max="7703" width="6.42578125" style="9" customWidth="1"/>
    <col min="7704" max="7932" width="11.42578125" style="9"/>
    <col min="7933" max="7933" width="1" style="9" customWidth="1"/>
    <col min="7934" max="7934" width="4.28515625" style="9" customWidth="1"/>
    <col min="7935" max="7935" width="34.7109375" style="9" customWidth="1"/>
    <col min="7936" max="7936" width="0" style="9" hidden="1" customWidth="1"/>
    <col min="7937" max="7937" width="20" style="9" customWidth="1"/>
    <col min="7938" max="7938" width="20.85546875" style="9" customWidth="1"/>
    <col min="7939" max="7939" width="25" style="9" customWidth="1"/>
    <col min="7940" max="7940" width="18.7109375" style="9" customWidth="1"/>
    <col min="7941" max="7941" width="29.7109375" style="9" customWidth="1"/>
    <col min="7942" max="7942" width="13.42578125" style="9" customWidth="1"/>
    <col min="7943" max="7943" width="13.85546875" style="9" customWidth="1"/>
    <col min="7944" max="7948" width="16.5703125" style="9" customWidth="1"/>
    <col min="7949" max="7949" width="20.5703125" style="9" customWidth="1"/>
    <col min="7950" max="7950" width="21.140625" style="9" customWidth="1"/>
    <col min="7951" max="7951" width="9.5703125" style="9" customWidth="1"/>
    <col min="7952" max="7952" width="0.42578125" style="9" customWidth="1"/>
    <col min="7953" max="7959" width="6.42578125" style="9" customWidth="1"/>
    <col min="7960" max="8188" width="11.42578125" style="9"/>
    <col min="8189" max="8189" width="1" style="9" customWidth="1"/>
    <col min="8190" max="8190" width="4.28515625" style="9" customWidth="1"/>
    <col min="8191" max="8191" width="34.7109375" style="9" customWidth="1"/>
    <col min="8192" max="8192" width="0" style="9" hidden="1" customWidth="1"/>
    <col min="8193" max="8193" width="20" style="9" customWidth="1"/>
    <col min="8194" max="8194" width="20.85546875" style="9" customWidth="1"/>
    <col min="8195" max="8195" width="25" style="9" customWidth="1"/>
    <col min="8196" max="8196" width="18.7109375" style="9" customWidth="1"/>
    <col min="8197" max="8197" width="29.7109375" style="9" customWidth="1"/>
    <col min="8198" max="8198" width="13.42578125" style="9" customWidth="1"/>
    <col min="8199" max="8199" width="13.85546875" style="9" customWidth="1"/>
    <col min="8200" max="8204" width="16.5703125" style="9" customWidth="1"/>
    <col min="8205" max="8205" width="20.5703125" style="9" customWidth="1"/>
    <col min="8206" max="8206" width="21.140625" style="9" customWidth="1"/>
    <col min="8207" max="8207" width="9.5703125" style="9" customWidth="1"/>
    <col min="8208" max="8208" width="0.42578125" style="9" customWidth="1"/>
    <col min="8209" max="8215" width="6.42578125" style="9" customWidth="1"/>
    <col min="8216" max="8444" width="11.42578125" style="9"/>
    <col min="8445" max="8445" width="1" style="9" customWidth="1"/>
    <col min="8446" max="8446" width="4.28515625" style="9" customWidth="1"/>
    <col min="8447" max="8447" width="34.7109375" style="9" customWidth="1"/>
    <col min="8448" max="8448" width="0" style="9" hidden="1" customWidth="1"/>
    <col min="8449" max="8449" width="20" style="9" customWidth="1"/>
    <col min="8450" max="8450" width="20.85546875" style="9" customWidth="1"/>
    <col min="8451" max="8451" width="25" style="9" customWidth="1"/>
    <col min="8452" max="8452" width="18.7109375" style="9" customWidth="1"/>
    <col min="8453" max="8453" width="29.7109375" style="9" customWidth="1"/>
    <col min="8454" max="8454" width="13.42578125" style="9" customWidth="1"/>
    <col min="8455" max="8455" width="13.85546875" style="9" customWidth="1"/>
    <col min="8456" max="8460" width="16.5703125" style="9" customWidth="1"/>
    <col min="8461" max="8461" width="20.5703125" style="9" customWidth="1"/>
    <col min="8462" max="8462" width="21.140625" style="9" customWidth="1"/>
    <col min="8463" max="8463" width="9.5703125" style="9" customWidth="1"/>
    <col min="8464" max="8464" width="0.42578125" style="9" customWidth="1"/>
    <col min="8465" max="8471" width="6.42578125" style="9" customWidth="1"/>
    <col min="8472" max="8700" width="11.42578125" style="9"/>
    <col min="8701" max="8701" width="1" style="9" customWidth="1"/>
    <col min="8702" max="8702" width="4.28515625" style="9" customWidth="1"/>
    <col min="8703" max="8703" width="34.7109375" style="9" customWidth="1"/>
    <col min="8704" max="8704" width="0" style="9" hidden="1" customWidth="1"/>
    <col min="8705" max="8705" width="20" style="9" customWidth="1"/>
    <col min="8706" max="8706" width="20.85546875" style="9" customWidth="1"/>
    <col min="8707" max="8707" width="25" style="9" customWidth="1"/>
    <col min="8708" max="8708" width="18.7109375" style="9" customWidth="1"/>
    <col min="8709" max="8709" width="29.7109375" style="9" customWidth="1"/>
    <col min="8710" max="8710" width="13.42578125" style="9" customWidth="1"/>
    <col min="8711" max="8711" width="13.85546875" style="9" customWidth="1"/>
    <col min="8712" max="8716" width="16.5703125" style="9" customWidth="1"/>
    <col min="8717" max="8717" width="20.5703125" style="9" customWidth="1"/>
    <col min="8718" max="8718" width="21.140625" style="9" customWidth="1"/>
    <col min="8719" max="8719" width="9.5703125" style="9" customWidth="1"/>
    <col min="8720" max="8720" width="0.42578125" style="9" customWidth="1"/>
    <col min="8721" max="8727" width="6.42578125" style="9" customWidth="1"/>
    <col min="8728" max="8956" width="11.42578125" style="9"/>
    <col min="8957" max="8957" width="1" style="9" customWidth="1"/>
    <col min="8958" max="8958" width="4.28515625" style="9" customWidth="1"/>
    <col min="8959" max="8959" width="34.7109375" style="9" customWidth="1"/>
    <col min="8960" max="8960" width="0" style="9" hidden="1" customWidth="1"/>
    <col min="8961" max="8961" width="20" style="9" customWidth="1"/>
    <col min="8962" max="8962" width="20.85546875" style="9" customWidth="1"/>
    <col min="8963" max="8963" width="25" style="9" customWidth="1"/>
    <col min="8964" max="8964" width="18.7109375" style="9" customWidth="1"/>
    <col min="8965" max="8965" width="29.7109375" style="9" customWidth="1"/>
    <col min="8966" max="8966" width="13.42578125" style="9" customWidth="1"/>
    <col min="8967" max="8967" width="13.85546875" style="9" customWidth="1"/>
    <col min="8968" max="8972" width="16.5703125" style="9" customWidth="1"/>
    <col min="8973" max="8973" width="20.5703125" style="9" customWidth="1"/>
    <col min="8974" max="8974" width="21.140625" style="9" customWidth="1"/>
    <col min="8975" max="8975" width="9.5703125" style="9" customWidth="1"/>
    <col min="8976" max="8976" width="0.42578125" style="9" customWidth="1"/>
    <col min="8977" max="8983" width="6.42578125" style="9" customWidth="1"/>
    <col min="8984" max="9212" width="11.42578125" style="9"/>
    <col min="9213" max="9213" width="1" style="9" customWidth="1"/>
    <col min="9214" max="9214" width="4.28515625" style="9" customWidth="1"/>
    <col min="9215" max="9215" width="34.7109375" style="9" customWidth="1"/>
    <col min="9216" max="9216" width="0" style="9" hidden="1" customWidth="1"/>
    <col min="9217" max="9217" width="20" style="9" customWidth="1"/>
    <col min="9218" max="9218" width="20.85546875" style="9" customWidth="1"/>
    <col min="9219" max="9219" width="25" style="9" customWidth="1"/>
    <col min="9220" max="9220" width="18.7109375" style="9" customWidth="1"/>
    <col min="9221" max="9221" width="29.7109375" style="9" customWidth="1"/>
    <col min="9222" max="9222" width="13.42578125" style="9" customWidth="1"/>
    <col min="9223" max="9223" width="13.85546875" style="9" customWidth="1"/>
    <col min="9224" max="9228" width="16.5703125" style="9" customWidth="1"/>
    <col min="9229" max="9229" width="20.5703125" style="9" customWidth="1"/>
    <col min="9230" max="9230" width="21.140625" style="9" customWidth="1"/>
    <col min="9231" max="9231" width="9.5703125" style="9" customWidth="1"/>
    <col min="9232" max="9232" width="0.42578125" style="9" customWidth="1"/>
    <col min="9233" max="9239" width="6.42578125" style="9" customWidth="1"/>
    <col min="9240" max="9468" width="11.42578125" style="9"/>
    <col min="9469" max="9469" width="1" style="9" customWidth="1"/>
    <col min="9470" max="9470" width="4.28515625" style="9" customWidth="1"/>
    <col min="9471" max="9471" width="34.7109375" style="9" customWidth="1"/>
    <col min="9472" max="9472" width="0" style="9" hidden="1" customWidth="1"/>
    <col min="9473" max="9473" width="20" style="9" customWidth="1"/>
    <col min="9474" max="9474" width="20.85546875" style="9" customWidth="1"/>
    <col min="9475" max="9475" width="25" style="9" customWidth="1"/>
    <col min="9476" max="9476" width="18.7109375" style="9" customWidth="1"/>
    <col min="9477" max="9477" width="29.7109375" style="9" customWidth="1"/>
    <col min="9478" max="9478" width="13.42578125" style="9" customWidth="1"/>
    <col min="9479" max="9479" width="13.85546875" style="9" customWidth="1"/>
    <col min="9480" max="9484" width="16.5703125" style="9" customWidth="1"/>
    <col min="9485" max="9485" width="20.5703125" style="9" customWidth="1"/>
    <col min="9486" max="9486" width="21.140625" style="9" customWidth="1"/>
    <col min="9487" max="9487" width="9.5703125" style="9" customWidth="1"/>
    <col min="9488" max="9488" width="0.42578125" style="9" customWidth="1"/>
    <col min="9489" max="9495" width="6.42578125" style="9" customWidth="1"/>
    <col min="9496" max="9724" width="11.42578125" style="9"/>
    <col min="9725" max="9725" width="1" style="9" customWidth="1"/>
    <col min="9726" max="9726" width="4.28515625" style="9" customWidth="1"/>
    <col min="9727" max="9727" width="34.7109375" style="9" customWidth="1"/>
    <col min="9728" max="9728" width="0" style="9" hidden="1" customWidth="1"/>
    <col min="9729" max="9729" width="20" style="9" customWidth="1"/>
    <col min="9730" max="9730" width="20.85546875" style="9" customWidth="1"/>
    <col min="9731" max="9731" width="25" style="9" customWidth="1"/>
    <col min="9732" max="9732" width="18.7109375" style="9" customWidth="1"/>
    <col min="9733" max="9733" width="29.7109375" style="9" customWidth="1"/>
    <col min="9734" max="9734" width="13.42578125" style="9" customWidth="1"/>
    <col min="9735" max="9735" width="13.85546875" style="9" customWidth="1"/>
    <col min="9736" max="9740" width="16.5703125" style="9" customWidth="1"/>
    <col min="9741" max="9741" width="20.5703125" style="9" customWidth="1"/>
    <col min="9742" max="9742" width="21.140625" style="9" customWidth="1"/>
    <col min="9743" max="9743" width="9.5703125" style="9" customWidth="1"/>
    <col min="9744" max="9744" width="0.42578125" style="9" customWidth="1"/>
    <col min="9745" max="9751" width="6.42578125" style="9" customWidth="1"/>
    <col min="9752" max="9980" width="11.42578125" style="9"/>
    <col min="9981" max="9981" width="1" style="9" customWidth="1"/>
    <col min="9982" max="9982" width="4.28515625" style="9" customWidth="1"/>
    <col min="9983" max="9983" width="34.7109375" style="9" customWidth="1"/>
    <col min="9984" max="9984" width="0" style="9" hidden="1" customWidth="1"/>
    <col min="9985" max="9985" width="20" style="9" customWidth="1"/>
    <col min="9986" max="9986" width="20.85546875" style="9" customWidth="1"/>
    <col min="9987" max="9987" width="25" style="9" customWidth="1"/>
    <col min="9988" max="9988" width="18.7109375" style="9" customWidth="1"/>
    <col min="9989" max="9989" width="29.7109375" style="9" customWidth="1"/>
    <col min="9990" max="9990" width="13.42578125" style="9" customWidth="1"/>
    <col min="9991" max="9991" width="13.85546875" style="9" customWidth="1"/>
    <col min="9992" max="9996" width="16.5703125" style="9" customWidth="1"/>
    <col min="9997" max="9997" width="20.5703125" style="9" customWidth="1"/>
    <col min="9998" max="9998" width="21.140625" style="9" customWidth="1"/>
    <col min="9999" max="9999" width="9.5703125" style="9" customWidth="1"/>
    <col min="10000" max="10000" width="0.42578125" style="9" customWidth="1"/>
    <col min="10001" max="10007" width="6.42578125" style="9" customWidth="1"/>
    <col min="10008" max="10236" width="11.42578125" style="9"/>
    <col min="10237" max="10237" width="1" style="9" customWidth="1"/>
    <col min="10238" max="10238" width="4.28515625" style="9" customWidth="1"/>
    <col min="10239" max="10239" width="34.7109375" style="9" customWidth="1"/>
    <col min="10240" max="10240" width="0" style="9" hidden="1" customWidth="1"/>
    <col min="10241" max="10241" width="20" style="9" customWidth="1"/>
    <col min="10242" max="10242" width="20.85546875" style="9" customWidth="1"/>
    <col min="10243" max="10243" width="25" style="9" customWidth="1"/>
    <col min="10244" max="10244" width="18.7109375" style="9" customWidth="1"/>
    <col min="10245" max="10245" width="29.7109375" style="9" customWidth="1"/>
    <col min="10246" max="10246" width="13.42578125" style="9" customWidth="1"/>
    <col min="10247" max="10247" width="13.85546875" style="9" customWidth="1"/>
    <col min="10248" max="10252" width="16.5703125" style="9" customWidth="1"/>
    <col min="10253" max="10253" width="20.5703125" style="9" customWidth="1"/>
    <col min="10254" max="10254" width="21.140625" style="9" customWidth="1"/>
    <col min="10255" max="10255" width="9.5703125" style="9" customWidth="1"/>
    <col min="10256" max="10256" width="0.42578125" style="9" customWidth="1"/>
    <col min="10257" max="10263" width="6.42578125" style="9" customWidth="1"/>
    <col min="10264" max="10492" width="11.42578125" style="9"/>
    <col min="10493" max="10493" width="1" style="9" customWidth="1"/>
    <col min="10494" max="10494" width="4.28515625" style="9" customWidth="1"/>
    <col min="10495" max="10495" width="34.7109375" style="9" customWidth="1"/>
    <col min="10496" max="10496" width="0" style="9" hidden="1" customWidth="1"/>
    <col min="10497" max="10497" width="20" style="9" customWidth="1"/>
    <col min="10498" max="10498" width="20.85546875" style="9" customWidth="1"/>
    <col min="10499" max="10499" width="25" style="9" customWidth="1"/>
    <col min="10500" max="10500" width="18.7109375" style="9" customWidth="1"/>
    <col min="10501" max="10501" width="29.7109375" style="9" customWidth="1"/>
    <col min="10502" max="10502" width="13.42578125" style="9" customWidth="1"/>
    <col min="10503" max="10503" width="13.85546875" style="9" customWidth="1"/>
    <col min="10504" max="10508" width="16.5703125" style="9" customWidth="1"/>
    <col min="10509" max="10509" width="20.5703125" style="9" customWidth="1"/>
    <col min="10510" max="10510" width="21.140625" style="9" customWidth="1"/>
    <col min="10511" max="10511" width="9.5703125" style="9" customWidth="1"/>
    <col min="10512" max="10512" width="0.42578125" style="9" customWidth="1"/>
    <col min="10513" max="10519" width="6.42578125" style="9" customWidth="1"/>
    <col min="10520" max="10748" width="11.42578125" style="9"/>
    <col min="10749" max="10749" width="1" style="9" customWidth="1"/>
    <col min="10750" max="10750" width="4.28515625" style="9" customWidth="1"/>
    <col min="10751" max="10751" width="34.7109375" style="9" customWidth="1"/>
    <col min="10752" max="10752" width="0" style="9" hidden="1" customWidth="1"/>
    <col min="10753" max="10753" width="20" style="9" customWidth="1"/>
    <col min="10754" max="10754" width="20.85546875" style="9" customWidth="1"/>
    <col min="10755" max="10755" width="25" style="9" customWidth="1"/>
    <col min="10756" max="10756" width="18.7109375" style="9" customWidth="1"/>
    <col min="10757" max="10757" width="29.7109375" style="9" customWidth="1"/>
    <col min="10758" max="10758" width="13.42578125" style="9" customWidth="1"/>
    <col min="10759" max="10759" width="13.85546875" style="9" customWidth="1"/>
    <col min="10760" max="10764" width="16.5703125" style="9" customWidth="1"/>
    <col min="10765" max="10765" width="20.5703125" style="9" customWidth="1"/>
    <col min="10766" max="10766" width="21.140625" style="9" customWidth="1"/>
    <col min="10767" max="10767" width="9.5703125" style="9" customWidth="1"/>
    <col min="10768" max="10768" width="0.42578125" style="9" customWidth="1"/>
    <col min="10769" max="10775" width="6.42578125" style="9" customWidth="1"/>
    <col min="10776" max="11004" width="11.42578125" style="9"/>
    <col min="11005" max="11005" width="1" style="9" customWidth="1"/>
    <col min="11006" max="11006" width="4.28515625" style="9" customWidth="1"/>
    <col min="11007" max="11007" width="34.7109375" style="9" customWidth="1"/>
    <col min="11008" max="11008" width="0" style="9" hidden="1" customWidth="1"/>
    <col min="11009" max="11009" width="20" style="9" customWidth="1"/>
    <col min="11010" max="11010" width="20.85546875" style="9" customWidth="1"/>
    <col min="11011" max="11011" width="25" style="9" customWidth="1"/>
    <col min="11012" max="11012" width="18.7109375" style="9" customWidth="1"/>
    <col min="11013" max="11013" width="29.7109375" style="9" customWidth="1"/>
    <col min="11014" max="11014" width="13.42578125" style="9" customWidth="1"/>
    <col min="11015" max="11015" width="13.85546875" style="9" customWidth="1"/>
    <col min="11016" max="11020" width="16.5703125" style="9" customWidth="1"/>
    <col min="11021" max="11021" width="20.5703125" style="9" customWidth="1"/>
    <col min="11022" max="11022" width="21.140625" style="9" customWidth="1"/>
    <col min="11023" max="11023" width="9.5703125" style="9" customWidth="1"/>
    <col min="11024" max="11024" width="0.42578125" style="9" customWidth="1"/>
    <col min="11025" max="11031" width="6.42578125" style="9" customWidth="1"/>
    <col min="11032" max="11260" width="11.42578125" style="9"/>
    <col min="11261" max="11261" width="1" style="9" customWidth="1"/>
    <col min="11262" max="11262" width="4.28515625" style="9" customWidth="1"/>
    <col min="11263" max="11263" width="34.7109375" style="9" customWidth="1"/>
    <col min="11264" max="11264" width="0" style="9" hidden="1" customWidth="1"/>
    <col min="11265" max="11265" width="20" style="9" customWidth="1"/>
    <col min="11266" max="11266" width="20.85546875" style="9" customWidth="1"/>
    <col min="11267" max="11267" width="25" style="9" customWidth="1"/>
    <col min="11268" max="11268" width="18.7109375" style="9" customWidth="1"/>
    <col min="11269" max="11269" width="29.7109375" style="9" customWidth="1"/>
    <col min="11270" max="11270" width="13.42578125" style="9" customWidth="1"/>
    <col min="11271" max="11271" width="13.85546875" style="9" customWidth="1"/>
    <col min="11272" max="11276" width="16.5703125" style="9" customWidth="1"/>
    <col min="11277" max="11277" width="20.5703125" style="9" customWidth="1"/>
    <col min="11278" max="11278" width="21.140625" style="9" customWidth="1"/>
    <col min="11279" max="11279" width="9.5703125" style="9" customWidth="1"/>
    <col min="11280" max="11280" width="0.42578125" style="9" customWidth="1"/>
    <col min="11281" max="11287" width="6.42578125" style="9" customWidth="1"/>
    <col min="11288" max="11516" width="11.42578125" style="9"/>
    <col min="11517" max="11517" width="1" style="9" customWidth="1"/>
    <col min="11518" max="11518" width="4.28515625" style="9" customWidth="1"/>
    <col min="11519" max="11519" width="34.7109375" style="9" customWidth="1"/>
    <col min="11520" max="11520" width="0" style="9" hidden="1" customWidth="1"/>
    <col min="11521" max="11521" width="20" style="9" customWidth="1"/>
    <col min="11522" max="11522" width="20.85546875" style="9" customWidth="1"/>
    <col min="11523" max="11523" width="25" style="9" customWidth="1"/>
    <col min="11524" max="11524" width="18.7109375" style="9" customWidth="1"/>
    <col min="11525" max="11525" width="29.7109375" style="9" customWidth="1"/>
    <col min="11526" max="11526" width="13.42578125" style="9" customWidth="1"/>
    <col min="11527" max="11527" width="13.85546875" style="9" customWidth="1"/>
    <col min="11528" max="11532" width="16.5703125" style="9" customWidth="1"/>
    <col min="11533" max="11533" width="20.5703125" style="9" customWidth="1"/>
    <col min="11534" max="11534" width="21.140625" style="9" customWidth="1"/>
    <col min="11535" max="11535" width="9.5703125" style="9" customWidth="1"/>
    <col min="11536" max="11536" width="0.42578125" style="9" customWidth="1"/>
    <col min="11537" max="11543" width="6.42578125" style="9" customWidth="1"/>
    <col min="11544" max="11772" width="11.42578125" style="9"/>
    <col min="11773" max="11773" width="1" style="9" customWidth="1"/>
    <col min="11774" max="11774" width="4.28515625" style="9" customWidth="1"/>
    <col min="11775" max="11775" width="34.7109375" style="9" customWidth="1"/>
    <col min="11776" max="11776" width="0" style="9" hidden="1" customWidth="1"/>
    <col min="11777" max="11777" width="20" style="9" customWidth="1"/>
    <col min="11778" max="11778" width="20.85546875" style="9" customWidth="1"/>
    <col min="11779" max="11779" width="25" style="9" customWidth="1"/>
    <col min="11780" max="11780" width="18.7109375" style="9" customWidth="1"/>
    <col min="11781" max="11781" width="29.7109375" style="9" customWidth="1"/>
    <col min="11782" max="11782" width="13.42578125" style="9" customWidth="1"/>
    <col min="11783" max="11783" width="13.85546875" style="9" customWidth="1"/>
    <col min="11784" max="11788" width="16.5703125" style="9" customWidth="1"/>
    <col min="11789" max="11789" width="20.5703125" style="9" customWidth="1"/>
    <col min="11790" max="11790" width="21.140625" style="9" customWidth="1"/>
    <col min="11791" max="11791" width="9.5703125" style="9" customWidth="1"/>
    <col min="11792" max="11792" width="0.42578125" style="9" customWidth="1"/>
    <col min="11793" max="11799" width="6.42578125" style="9" customWidth="1"/>
    <col min="11800" max="12028" width="11.42578125" style="9"/>
    <col min="12029" max="12029" width="1" style="9" customWidth="1"/>
    <col min="12030" max="12030" width="4.28515625" style="9" customWidth="1"/>
    <col min="12031" max="12031" width="34.7109375" style="9" customWidth="1"/>
    <col min="12032" max="12032" width="0" style="9" hidden="1" customWidth="1"/>
    <col min="12033" max="12033" width="20" style="9" customWidth="1"/>
    <col min="12034" max="12034" width="20.85546875" style="9" customWidth="1"/>
    <col min="12035" max="12035" width="25" style="9" customWidth="1"/>
    <col min="12036" max="12036" width="18.7109375" style="9" customWidth="1"/>
    <col min="12037" max="12037" width="29.7109375" style="9" customWidth="1"/>
    <col min="12038" max="12038" width="13.42578125" style="9" customWidth="1"/>
    <col min="12039" max="12039" width="13.85546875" style="9" customWidth="1"/>
    <col min="12040" max="12044" width="16.5703125" style="9" customWidth="1"/>
    <col min="12045" max="12045" width="20.5703125" style="9" customWidth="1"/>
    <col min="12046" max="12046" width="21.140625" style="9" customWidth="1"/>
    <col min="12047" max="12047" width="9.5703125" style="9" customWidth="1"/>
    <col min="12048" max="12048" width="0.42578125" style="9" customWidth="1"/>
    <col min="12049" max="12055" width="6.42578125" style="9" customWidth="1"/>
    <col min="12056" max="12284" width="11.42578125" style="9"/>
    <col min="12285" max="12285" width="1" style="9" customWidth="1"/>
    <col min="12286" max="12286" width="4.28515625" style="9" customWidth="1"/>
    <col min="12287" max="12287" width="34.7109375" style="9" customWidth="1"/>
    <col min="12288" max="12288" width="0" style="9" hidden="1" customWidth="1"/>
    <col min="12289" max="12289" width="20" style="9" customWidth="1"/>
    <col min="12290" max="12290" width="20.85546875" style="9" customWidth="1"/>
    <col min="12291" max="12291" width="25" style="9" customWidth="1"/>
    <col min="12292" max="12292" width="18.7109375" style="9" customWidth="1"/>
    <col min="12293" max="12293" width="29.7109375" style="9" customWidth="1"/>
    <col min="12294" max="12294" width="13.42578125" style="9" customWidth="1"/>
    <col min="12295" max="12295" width="13.85546875" style="9" customWidth="1"/>
    <col min="12296" max="12300" width="16.5703125" style="9" customWidth="1"/>
    <col min="12301" max="12301" width="20.5703125" style="9" customWidth="1"/>
    <col min="12302" max="12302" width="21.140625" style="9" customWidth="1"/>
    <col min="12303" max="12303" width="9.5703125" style="9" customWidth="1"/>
    <col min="12304" max="12304" width="0.42578125" style="9" customWidth="1"/>
    <col min="12305" max="12311" width="6.42578125" style="9" customWidth="1"/>
    <col min="12312" max="12540" width="11.42578125" style="9"/>
    <col min="12541" max="12541" width="1" style="9" customWidth="1"/>
    <col min="12542" max="12542" width="4.28515625" style="9" customWidth="1"/>
    <col min="12543" max="12543" width="34.7109375" style="9" customWidth="1"/>
    <col min="12544" max="12544" width="0" style="9" hidden="1" customWidth="1"/>
    <col min="12545" max="12545" width="20" style="9" customWidth="1"/>
    <col min="12546" max="12546" width="20.85546875" style="9" customWidth="1"/>
    <col min="12547" max="12547" width="25" style="9" customWidth="1"/>
    <col min="12548" max="12548" width="18.7109375" style="9" customWidth="1"/>
    <col min="12549" max="12549" width="29.7109375" style="9" customWidth="1"/>
    <col min="12550" max="12550" width="13.42578125" style="9" customWidth="1"/>
    <col min="12551" max="12551" width="13.85546875" style="9" customWidth="1"/>
    <col min="12552" max="12556" width="16.5703125" style="9" customWidth="1"/>
    <col min="12557" max="12557" width="20.5703125" style="9" customWidth="1"/>
    <col min="12558" max="12558" width="21.140625" style="9" customWidth="1"/>
    <col min="12559" max="12559" width="9.5703125" style="9" customWidth="1"/>
    <col min="12560" max="12560" width="0.42578125" style="9" customWidth="1"/>
    <col min="12561" max="12567" width="6.42578125" style="9" customWidth="1"/>
    <col min="12568" max="12796" width="11.42578125" style="9"/>
    <col min="12797" max="12797" width="1" style="9" customWidth="1"/>
    <col min="12798" max="12798" width="4.28515625" style="9" customWidth="1"/>
    <col min="12799" max="12799" width="34.7109375" style="9" customWidth="1"/>
    <col min="12800" max="12800" width="0" style="9" hidden="1" customWidth="1"/>
    <col min="12801" max="12801" width="20" style="9" customWidth="1"/>
    <col min="12802" max="12802" width="20.85546875" style="9" customWidth="1"/>
    <col min="12803" max="12803" width="25" style="9" customWidth="1"/>
    <col min="12804" max="12804" width="18.7109375" style="9" customWidth="1"/>
    <col min="12805" max="12805" width="29.7109375" style="9" customWidth="1"/>
    <col min="12806" max="12806" width="13.42578125" style="9" customWidth="1"/>
    <col min="12807" max="12807" width="13.85546875" style="9" customWidth="1"/>
    <col min="12808" max="12812" width="16.5703125" style="9" customWidth="1"/>
    <col min="12813" max="12813" width="20.5703125" style="9" customWidth="1"/>
    <col min="12814" max="12814" width="21.140625" style="9" customWidth="1"/>
    <col min="12815" max="12815" width="9.5703125" style="9" customWidth="1"/>
    <col min="12816" max="12816" width="0.42578125" style="9" customWidth="1"/>
    <col min="12817" max="12823" width="6.42578125" style="9" customWidth="1"/>
    <col min="12824" max="13052" width="11.42578125" style="9"/>
    <col min="13053" max="13053" width="1" style="9" customWidth="1"/>
    <col min="13054" max="13054" width="4.28515625" style="9" customWidth="1"/>
    <col min="13055" max="13055" width="34.7109375" style="9" customWidth="1"/>
    <col min="13056" max="13056" width="0" style="9" hidden="1" customWidth="1"/>
    <col min="13057" max="13057" width="20" style="9" customWidth="1"/>
    <col min="13058" max="13058" width="20.85546875" style="9" customWidth="1"/>
    <col min="13059" max="13059" width="25" style="9" customWidth="1"/>
    <col min="13060" max="13060" width="18.7109375" style="9" customWidth="1"/>
    <col min="13061" max="13061" width="29.7109375" style="9" customWidth="1"/>
    <col min="13062" max="13062" width="13.42578125" style="9" customWidth="1"/>
    <col min="13063" max="13063" width="13.85546875" style="9" customWidth="1"/>
    <col min="13064" max="13068" width="16.5703125" style="9" customWidth="1"/>
    <col min="13069" max="13069" width="20.5703125" style="9" customWidth="1"/>
    <col min="13070" max="13070" width="21.140625" style="9" customWidth="1"/>
    <col min="13071" max="13071" width="9.5703125" style="9" customWidth="1"/>
    <col min="13072" max="13072" width="0.42578125" style="9" customWidth="1"/>
    <col min="13073" max="13079" width="6.42578125" style="9" customWidth="1"/>
    <col min="13080" max="13308" width="11.42578125" style="9"/>
    <col min="13309" max="13309" width="1" style="9" customWidth="1"/>
    <col min="13310" max="13310" width="4.28515625" style="9" customWidth="1"/>
    <col min="13311" max="13311" width="34.7109375" style="9" customWidth="1"/>
    <col min="13312" max="13312" width="0" style="9" hidden="1" customWidth="1"/>
    <col min="13313" max="13313" width="20" style="9" customWidth="1"/>
    <col min="13314" max="13314" width="20.85546875" style="9" customWidth="1"/>
    <col min="13315" max="13315" width="25" style="9" customWidth="1"/>
    <col min="13316" max="13316" width="18.7109375" style="9" customWidth="1"/>
    <col min="13317" max="13317" width="29.7109375" style="9" customWidth="1"/>
    <col min="13318" max="13318" width="13.42578125" style="9" customWidth="1"/>
    <col min="13319" max="13319" width="13.85546875" style="9" customWidth="1"/>
    <col min="13320" max="13324" width="16.5703125" style="9" customWidth="1"/>
    <col min="13325" max="13325" width="20.5703125" style="9" customWidth="1"/>
    <col min="13326" max="13326" width="21.140625" style="9" customWidth="1"/>
    <col min="13327" max="13327" width="9.5703125" style="9" customWidth="1"/>
    <col min="13328" max="13328" width="0.42578125" style="9" customWidth="1"/>
    <col min="13329" max="13335" width="6.42578125" style="9" customWidth="1"/>
    <col min="13336" max="13564" width="11.42578125" style="9"/>
    <col min="13565" max="13565" width="1" style="9" customWidth="1"/>
    <col min="13566" max="13566" width="4.28515625" style="9" customWidth="1"/>
    <col min="13567" max="13567" width="34.7109375" style="9" customWidth="1"/>
    <col min="13568" max="13568" width="0" style="9" hidden="1" customWidth="1"/>
    <col min="13569" max="13569" width="20" style="9" customWidth="1"/>
    <col min="13570" max="13570" width="20.85546875" style="9" customWidth="1"/>
    <col min="13571" max="13571" width="25" style="9" customWidth="1"/>
    <col min="13572" max="13572" width="18.7109375" style="9" customWidth="1"/>
    <col min="13573" max="13573" width="29.7109375" style="9" customWidth="1"/>
    <col min="13574" max="13574" width="13.42578125" style="9" customWidth="1"/>
    <col min="13575" max="13575" width="13.85546875" style="9" customWidth="1"/>
    <col min="13576" max="13580" width="16.5703125" style="9" customWidth="1"/>
    <col min="13581" max="13581" width="20.5703125" style="9" customWidth="1"/>
    <col min="13582" max="13582" width="21.140625" style="9" customWidth="1"/>
    <col min="13583" max="13583" width="9.5703125" style="9" customWidth="1"/>
    <col min="13584" max="13584" width="0.42578125" style="9" customWidth="1"/>
    <col min="13585" max="13591" width="6.42578125" style="9" customWidth="1"/>
    <col min="13592" max="13820" width="11.42578125" style="9"/>
    <col min="13821" max="13821" width="1" style="9" customWidth="1"/>
    <col min="13822" max="13822" width="4.28515625" style="9" customWidth="1"/>
    <col min="13823" max="13823" width="34.7109375" style="9" customWidth="1"/>
    <col min="13824" max="13824" width="0" style="9" hidden="1" customWidth="1"/>
    <col min="13825" max="13825" width="20" style="9" customWidth="1"/>
    <col min="13826" max="13826" width="20.85546875" style="9" customWidth="1"/>
    <col min="13827" max="13827" width="25" style="9" customWidth="1"/>
    <col min="13828" max="13828" width="18.7109375" style="9" customWidth="1"/>
    <col min="13829" max="13829" width="29.7109375" style="9" customWidth="1"/>
    <col min="13830" max="13830" width="13.42578125" style="9" customWidth="1"/>
    <col min="13831" max="13831" width="13.85546875" style="9" customWidth="1"/>
    <col min="13832" max="13836" width="16.5703125" style="9" customWidth="1"/>
    <col min="13837" max="13837" width="20.5703125" style="9" customWidth="1"/>
    <col min="13838" max="13838" width="21.140625" style="9" customWidth="1"/>
    <col min="13839" max="13839" width="9.5703125" style="9" customWidth="1"/>
    <col min="13840" max="13840" width="0.42578125" style="9" customWidth="1"/>
    <col min="13841" max="13847" width="6.42578125" style="9" customWidth="1"/>
    <col min="13848" max="14076" width="11.42578125" style="9"/>
    <col min="14077" max="14077" width="1" style="9" customWidth="1"/>
    <col min="14078" max="14078" width="4.28515625" style="9" customWidth="1"/>
    <col min="14079" max="14079" width="34.7109375" style="9" customWidth="1"/>
    <col min="14080" max="14080" width="0" style="9" hidden="1" customWidth="1"/>
    <col min="14081" max="14081" width="20" style="9" customWidth="1"/>
    <col min="14082" max="14082" width="20.85546875" style="9" customWidth="1"/>
    <col min="14083" max="14083" width="25" style="9" customWidth="1"/>
    <col min="14084" max="14084" width="18.7109375" style="9" customWidth="1"/>
    <col min="14085" max="14085" width="29.7109375" style="9" customWidth="1"/>
    <col min="14086" max="14086" width="13.42578125" style="9" customWidth="1"/>
    <col min="14087" max="14087" width="13.85546875" style="9" customWidth="1"/>
    <col min="14088" max="14092" width="16.5703125" style="9" customWidth="1"/>
    <col min="14093" max="14093" width="20.5703125" style="9" customWidth="1"/>
    <col min="14094" max="14094" width="21.140625" style="9" customWidth="1"/>
    <col min="14095" max="14095" width="9.5703125" style="9" customWidth="1"/>
    <col min="14096" max="14096" width="0.42578125" style="9" customWidth="1"/>
    <col min="14097" max="14103" width="6.42578125" style="9" customWidth="1"/>
    <col min="14104" max="14332" width="11.42578125" style="9"/>
    <col min="14333" max="14333" width="1" style="9" customWidth="1"/>
    <col min="14334" max="14334" width="4.28515625" style="9" customWidth="1"/>
    <col min="14335" max="14335" width="34.7109375" style="9" customWidth="1"/>
    <col min="14336" max="14336" width="0" style="9" hidden="1" customWidth="1"/>
    <col min="14337" max="14337" width="20" style="9" customWidth="1"/>
    <col min="14338" max="14338" width="20.85546875" style="9" customWidth="1"/>
    <col min="14339" max="14339" width="25" style="9" customWidth="1"/>
    <col min="14340" max="14340" width="18.7109375" style="9" customWidth="1"/>
    <col min="14341" max="14341" width="29.7109375" style="9" customWidth="1"/>
    <col min="14342" max="14342" width="13.42578125" style="9" customWidth="1"/>
    <col min="14343" max="14343" width="13.85546875" style="9" customWidth="1"/>
    <col min="14344" max="14348" width="16.5703125" style="9" customWidth="1"/>
    <col min="14349" max="14349" width="20.5703125" style="9" customWidth="1"/>
    <col min="14350" max="14350" width="21.140625" style="9" customWidth="1"/>
    <col min="14351" max="14351" width="9.5703125" style="9" customWidth="1"/>
    <col min="14352" max="14352" width="0.42578125" style="9" customWidth="1"/>
    <col min="14353" max="14359" width="6.42578125" style="9" customWidth="1"/>
    <col min="14360" max="14588" width="11.42578125" style="9"/>
    <col min="14589" max="14589" width="1" style="9" customWidth="1"/>
    <col min="14590" max="14590" width="4.28515625" style="9" customWidth="1"/>
    <col min="14591" max="14591" width="34.7109375" style="9" customWidth="1"/>
    <col min="14592" max="14592" width="0" style="9" hidden="1" customWidth="1"/>
    <col min="14593" max="14593" width="20" style="9" customWidth="1"/>
    <col min="14594" max="14594" width="20.85546875" style="9" customWidth="1"/>
    <col min="14595" max="14595" width="25" style="9" customWidth="1"/>
    <col min="14596" max="14596" width="18.7109375" style="9" customWidth="1"/>
    <col min="14597" max="14597" width="29.7109375" style="9" customWidth="1"/>
    <col min="14598" max="14598" width="13.42578125" style="9" customWidth="1"/>
    <col min="14599" max="14599" width="13.85546875" style="9" customWidth="1"/>
    <col min="14600" max="14604" width="16.5703125" style="9" customWidth="1"/>
    <col min="14605" max="14605" width="20.5703125" style="9" customWidth="1"/>
    <col min="14606" max="14606" width="21.140625" style="9" customWidth="1"/>
    <col min="14607" max="14607" width="9.5703125" style="9" customWidth="1"/>
    <col min="14608" max="14608" width="0.42578125" style="9" customWidth="1"/>
    <col min="14609" max="14615" width="6.42578125" style="9" customWidth="1"/>
    <col min="14616" max="14844" width="11.42578125" style="9"/>
    <col min="14845" max="14845" width="1" style="9" customWidth="1"/>
    <col min="14846" max="14846" width="4.28515625" style="9" customWidth="1"/>
    <col min="14847" max="14847" width="34.7109375" style="9" customWidth="1"/>
    <col min="14848" max="14848" width="0" style="9" hidden="1" customWidth="1"/>
    <col min="14849" max="14849" width="20" style="9" customWidth="1"/>
    <col min="14850" max="14850" width="20.85546875" style="9" customWidth="1"/>
    <col min="14851" max="14851" width="25" style="9" customWidth="1"/>
    <col min="14852" max="14852" width="18.7109375" style="9" customWidth="1"/>
    <col min="14853" max="14853" width="29.7109375" style="9" customWidth="1"/>
    <col min="14854" max="14854" width="13.42578125" style="9" customWidth="1"/>
    <col min="14855" max="14855" width="13.85546875" style="9" customWidth="1"/>
    <col min="14856" max="14860" width="16.5703125" style="9" customWidth="1"/>
    <col min="14861" max="14861" width="20.5703125" style="9" customWidth="1"/>
    <col min="14862" max="14862" width="21.140625" style="9" customWidth="1"/>
    <col min="14863" max="14863" width="9.5703125" style="9" customWidth="1"/>
    <col min="14864" max="14864" width="0.42578125" style="9" customWidth="1"/>
    <col min="14865" max="14871" width="6.42578125" style="9" customWidth="1"/>
    <col min="14872" max="15100" width="11.42578125" style="9"/>
    <col min="15101" max="15101" width="1" style="9" customWidth="1"/>
    <col min="15102" max="15102" width="4.28515625" style="9" customWidth="1"/>
    <col min="15103" max="15103" width="34.7109375" style="9" customWidth="1"/>
    <col min="15104" max="15104" width="0" style="9" hidden="1" customWidth="1"/>
    <col min="15105" max="15105" width="20" style="9" customWidth="1"/>
    <col min="15106" max="15106" width="20.85546875" style="9" customWidth="1"/>
    <col min="15107" max="15107" width="25" style="9" customWidth="1"/>
    <col min="15108" max="15108" width="18.7109375" style="9" customWidth="1"/>
    <col min="15109" max="15109" width="29.7109375" style="9" customWidth="1"/>
    <col min="15110" max="15110" width="13.42578125" style="9" customWidth="1"/>
    <col min="15111" max="15111" width="13.85546875" style="9" customWidth="1"/>
    <col min="15112" max="15116" width="16.5703125" style="9" customWidth="1"/>
    <col min="15117" max="15117" width="20.5703125" style="9" customWidth="1"/>
    <col min="15118" max="15118" width="21.140625" style="9" customWidth="1"/>
    <col min="15119" max="15119" width="9.5703125" style="9" customWidth="1"/>
    <col min="15120" max="15120" width="0.42578125" style="9" customWidth="1"/>
    <col min="15121" max="15127" width="6.42578125" style="9" customWidth="1"/>
    <col min="15128" max="15356" width="11.42578125" style="9"/>
    <col min="15357" max="15357" width="1" style="9" customWidth="1"/>
    <col min="15358" max="15358" width="4.28515625" style="9" customWidth="1"/>
    <col min="15359" max="15359" width="34.7109375" style="9" customWidth="1"/>
    <col min="15360" max="15360" width="0" style="9" hidden="1" customWidth="1"/>
    <col min="15361" max="15361" width="20" style="9" customWidth="1"/>
    <col min="15362" max="15362" width="20.85546875" style="9" customWidth="1"/>
    <col min="15363" max="15363" width="25" style="9" customWidth="1"/>
    <col min="15364" max="15364" width="18.7109375" style="9" customWidth="1"/>
    <col min="15365" max="15365" width="29.7109375" style="9" customWidth="1"/>
    <col min="15366" max="15366" width="13.42578125" style="9" customWidth="1"/>
    <col min="15367" max="15367" width="13.85546875" style="9" customWidth="1"/>
    <col min="15368" max="15372" width="16.5703125" style="9" customWidth="1"/>
    <col min="15373" max="15373" width="20.5703125" style="9" customWidth="1"/>
    <col min="15374" max="15374" width="21.140625" style="9" customWidth="1"/>
    <col min="15375" max="15375" width="9.5703125" style="9" customWidth="1"/>
    <col min="15376" max="15376" width="0.42578125" style="9" customWidth="1"/>
    <col min="15377" max="15383" width="6.42578125" style="9" customWidth="1"/>
    <col min="15384" max="15612" width="11.42578125" style="9"/>
    <col min="15613" max="15613" width="1" style="9" customWidth="1"/>
    <col min="15614" max="15614" width="4.28515625" style="9" customWidth="1"/>
    <col min="15615" max="15615" width="34.7109375" style="9" customWidth="1"/>
    <col min="15616" max="15616" width="0" style="9" hidden="1" customWidth="1"/>
    <col min="15617" max="15617" width="20" style="9" customWidth="1"/>
    <col min="15618" max="15618" width="20.85546875" style="9" customWidth="1"/>
    <col min="15619" max="15619" width="25" style="9" customWidth="1"/>
    <col min="15620" max="15620" width="18.7109375" style="9" customWidth="1"/>
    <col min="15621" max="15621" width="29.7109375" style="9" customWidth="1"/>
    <col min="15622" max="15622" width="13.42578125" style="9" customWidth="1"/>
    <col min="15623" max="15623" width="13.85546875" style="9" customWidth="1"/>
    <col min="15624" max="15628" width="16.5703125" style="9" customWidth="1"/>
    <col min="15629" max="15629" width="20.5703125" style="9" customWidth="1"/>
    <col min="15630" max="15630" width="21.140625" style="9" customWidth="1"/>
    <col min="15631" max="15631" width="9.5703125" style="9" customWidth="1"/>
    <col min="15632" max="15632" width="0.42578125" style="9" customWidth="1"/>
    <col min="15633" max="15639" width="6.42578125" style="9" customWidth="1"/>
    <col min="15640" max="15868" width="11.42578125" style="9"/>
    <col min="15869" max="15869" width="1" style="9" customWidth="1"/>
    <col min="15870" max="15870" width="4.28515625" style="9" customWidth="1"/>
    <col min="15871" max="15871" width="34.7109375" style="9" customWidth="1"/>
    <col min="15872" max="15872" width="0" style="9" hidden="1" customWidth="1"/>
    <col min="15873" max="15873" width="20" style="9" customWidth="1"/>
    <col min="15874" max="15874" width="20.85546875" style="9" customWidth="1"/>
    <col min="15875" max="15875" width="25" style="9" customWidth="1"/>
    <col min="15876" max="15876" width="18.7109375" style="9" customWidth="1"/>
    <col min="15877" max="15877" width="29.7109375" style="9" customWidth="1"/>
    <col min="15878" max="15878" width="13.42578125" style="9" customWidth="1"/>
    <col min="15879" max="15879" width="13.85546875" style="9" customWidth="1"/>
    <col min="15880" max="15884" width="16.5703125" style="9" customWidth="1"/>
    <col min="15885" max="15885" width="20.5703125" style="9" customWidth="1"/>
    <col min="15886" max="15886" width="21.140625" style="9" customWidth="1"/>
    <col min="15887" max="15887" width="9.5703125" style="9" customWidth="1"/>
    <col min="15888" max="15888" width="0.42578125" style="9" customWidth="1"/>
    <col min="15889" max="15895" width="6.42578125" style="9" customWidth="1"/>
    <col min="15896" max="16124" width="11.42578125" style="9"/>
    <col min="16125" max="16125" width="1" style="9" customWidth="1"/>
    <col min="16126" max="16126" width="4.28515625" style="9" customWidth="1"/>
    <col min="16127" max="16127" width="34.7109375" style="9" customWidth="1"/>
    <col min="16128" max="16128" width="0" style="9" hidden="1" customWidth="1"/>
    <col min="16129" max="16129" width="20" style="9" customWidth="1"/>
    <col min="16130" max="16130" width="20.85546875" style="9" customWidth="1"/>
    <col min="16131" max="16131" width="25" style="9" customWidth="1"/>
    <col min="16132" max="16132" width="18.7109375" style="9" customWidth="1"/>
    <col min="16133" max="16133" width="29.7109375" style="9" customWidth="1"/>
    <col min="16134" max="16134" width="13.42578125" style="9" customWidth="1"/>
    <col min="16135" max="16135" width="13.85546875" style="9" customWidth="1"/>
    <col min="16136" max="16140" width="16.5703125" style="9" customWidth="1"/>
    <col min="16141" max="16141" width="20.5703125" style="9" customWidth="1"/>
    <col min="16142" max="16142" width="21.140625" style="9" customWidth="1"/>
    <col min="16143" max="16143" width="9.5703125" style="9" customWidth="1"/>
    <col min="16144" max="16144" width="0.42578125" style="9" customWidth="1"/>
    <col min="16145" max="16151" width="6.42578125" style="9" customWidth="1"/>
    <col min="16152" max="16372" width="11.42578125" style="9"/>
    <col min="16373" max="16384" width="11.42578125" style="9" customWidth="1"/>
  </cols>
  <sheetData>
    <row r="2" spans="2:17" ht="26.25">
      <c r="B2" s="299" t="s">
        <v>62</v>
      </c>
      <c r="C2" s="300"/>
      <c r="D2" s="300"/>
      <c r="E2" s="300"/>
      <c r="F2" s="300"/>
      <c r="G2" s="300"/>
      <c r="H2" s="300"/>
      <c r="I2" s="300"/>
      <c r="J2" s="300"/>
      <c r="K2" s="300"/>
      <c r="L2" s="300"/>
      <c r="M2" s="300"/>
      <c r="N2" s="300"/>
      <c r="O2" s="300"/>
      <c r="P2" s="300"/>
      <c r="Q2" s="300"/>
    </row>
    <row r="4" spans="2:17" ht="26.25">
      <c r="B4" s="299" t="s">
        <v>47</v>
      </c>
      <c r="C4" s="300"/>
      <c r="D4" s="300"/>
      <c r="E4" s="300"/>
      <c r="F4" s="300"/>
      <c r="G4" s="300"/>
      <c r="H4" s="300"/>
      <c r="I4" s="300"/>
      <c r="J4" s="300"/>
      <c r="K4" s="300"/>
      <c r="L4" s="300"/>
      <c r="M4" s="300"/>
      <c r="N4" s="300"/>
      <c r="O4" s="300"/>
      <c r="P4" s="300"/>
      <c r="Q4" s="300"/>
    </row>
    <row r="5" spans="2:17" ht="15.75" thickBot="1"/>
    <row r="6" spans="2:17" ht="21.75" thickBot="1">
      <c r="B6" s="11" t="s">
        <v>4</v>
      </c>
      <c r="C6" s="289" t="s">
        <v>198</v>
      </c>
      <c r="D6" s="289"/>
      <c r="E6" s="289"/>
      <c r="F6" s="289"/>
      <c r="G6" s="289"/>
      <c r="H6" s="289"/>
      <c r="I6" s="289"/>
      <c r="J6" s="289"/>
      <c r="K6" s="289"/>
      <c r="L6" s="289"/>
      <c r="M6" s="289"/>
      <c r="N6" s="289"/>
      <c r="O6" s="290"/>
    </row>
    <row r="7" spans="2:17" ht="16.5" thickBot="1">
      <c r="B7" s="12" t="s">
        <v>5</v>
      </c>
      <c r="C7" s="289" t="s">
        <v>200</v>
      </c>
      <c r="D7" s="289"/>
      <c r="E7" s="289"/>
      <c r="F7" s="289"/>
      <c r="G7" s="289"/>
      <c r="H7" s="289"/>
      <c r="I7" s="289"/>
      <c r="J7" s="289"/>
      <c r="K7" s="289"/>
      <c r="L7" s="289"/>
      <c r="M7" s="289"/>
      <c r="N7" s="289"/>
      <c r="O7" s="290"/>
    </row>
    <row r="8" spans="2:17" ht="16.5" thickBot="1">
      <c r="B8" s="12" t="s">
        <v>6</v>
      </c>
      <c r="C8" s="289" t="s">
        <v>201</v>
      </c>
      <c r="D8" s="289"/>
      <c r="E8" s="289"/>
      <c r="F8" s="289"/>
      <c r="G8" s="289"/>
      <c r="H8" s="289"/>
      <c r="I8" s="289"/>
      <c r="J8" s="289"/>
      <c r="K8" s="289"/>
      <c r="L8" s="289"/>
      <c r="M8" s="289"/>
      <c r="N8" s="289"/>
      <c r="O8" s="290"/>
    </row>
    <row r="9" spans="2:17" ht="16.5" thickBot="1">
      <c r="B9" s="12" t="s">
        <v>7</v>
      </c>
      <c r="C9" s="289"/>
      <c r="D9" s="289"/>
      <c r="E9" s="289"/>
      <c r="F9" s="289"/>
      <c r="G9" s="289"/>
      <c r="H9" s="289"/>
      <c r="I9" s="289"/>
      <c r="J9" s="289"/>
      <c r="K9" s="289"/>
      <c r="L9" s="289"/>
      <c r="M9" s="289"/>
      <c r="N9" s="289"/>
      <c r="O9" s="290"/>
    </row>
    <row r="10" spans="2:17" ht="16.5" thickBot="1">
      <c r="B10" s="12" t="s">
        <v>8</v>
      </c>
      <c r="C10" s="291" t="s">
        <v>199</v>
      </c>
      <c r="D10" s="291"/>
      <c r="E10" s="292"/>
      <c r="F10" s="34"/>
      <c r="G10" s="34"/>
      <c r="H10" s="34"/>
      <c r="I10" s="34"/>
      <c r="J10" s="34"/>
      <c r="K10" s="34"/>
      <c r="L10" s="34"/>
      <c r="M10" s="34"/>
      <c r="N10" s="34"/>
      <c r="O10" s="35"/>
    </row>
    <row r="11" spans="2:17" ht="16.5" thickBot="1">
      <c r="B11" s="14" t="s">
        <v>9</v>
      </c>
      <c r="C11" s="15" t="s">
        <v>190</v>
      </c>
      <c r="D11" s="16"/>
      <c r="E11" s="16"/>
      <c r="F11" s="16"/>
      <c r="G11" s="16"/>
      <c r="H11" s="16"/>
      <c r="I11" s="16"/>
      <c r="J11" s="16"/>
      <c r="K11" s="16"/>
      <c r="L11" s="16"/>
      <c r="M11" s="16"/>
      <c r="N11" s="16"/>
      <c r="O11" s="17"/>
    </row>
    <row r="12" spans="2:17" ht="15.75">
      <c r="B12" s="13"/>
      <c r="C12" s="18"/>
      <c r="D12" s="19"/>
      <c r="E12" s="19"/>
      <c r="F12" s="19"/>
      <c r="G12" s="19"/>
      <c r="H12" s="19"/>
      <c r="I12" s="8"/>
      <c r="J12" s="8"/>
      <c r="K12" s="8"/>
      <c r="L12" s="105"/>
      <c r="M12" s="8"/>
      <c r="N12" s="8"/>
      <c r="O12" s="19"/>
    </row>
    <row r="13" spans="2:17">
      <c r="I13" s="8"/>
      <c r="J13" s="8"/>
      <c r="K13" s="8"/>
      <c r="L13" s="105"/>
      <c r="M13" s="8"/>
      <c r="N13" s="8"/>
      <c r="O13" s="21"/>
    </row>
    <row r="14" spans="2:17" ht="45.75" customHeight="1">
      <c r="B14" s="282" t="s">
        <v>103</v>
      </c>
      <c r="C14" s="282"/>
      <c r="D14" s="51" t="s">
        <v>12</v>
      </c>
      <c r="E14" s="51" t="s">
        <v>13</v>
      </c>
      <c r="F14" s="51" t="s">
        <v>29</v>
      </c>
      <c r="G14" s="90"/>
      <c r="I14" s="38"/>
      <c r="J14" s="38"/>
      <c r="K14" s="38"/>
      <c r="L14" s="38"/>
      <c r="M14" s="38"/>
      <c r="N14" s="38"/>
      <c r="O14" s="21"/>
    </row>
    <row r="15" spans="2:17">
      <c r="B15" s="282"/>
      <c r="C15" s="282"/>
      <c r="D15" s="51">
        <v>24</v>
      </c>
      <c r="E15" s="181">
        <v>1947782796</v>
      </c>
      <c r="F15" s="182">
        <v>867</v>
      </c>
      <c r="G15" s="91"/>
      <c r="I15" s="39"/>
      <c r="J15" s="39"/>
      <c r="K15" s="39"/>
      <c r="L15" s="39"/>
      <c r="M15" s="39"/>
      <c r="N15" s="39"/>
      <c r="O15" s="21"/>
    </row>
    <row r="16" spans="2:17">
      <c r="B16" s="282"/>
      <c r="C16" s="282"/>
      <c r="D16" s="51"/>
      <c r="E16" s="36"/>
      <c r="F16" s="36"/>
      <c r="G16" s="91"/>
      <c r="I16" s="39"/>
      <c r="J16" s="39"/>
      <c r="K16" s="39"/>
      <c r="L16" s="39"/>
      <c r="M16" s="39"/>
      <c r="N16" s="39"/>
      <c r="O16" s="21"/>
    </row>
    <row r="17" spans="1:15">
      <c r="B17" s="282"/>
      <c r="C17" s="282"/>
      <c r="D17" s="51"/>
      <c r="E17" s="36"/>
      <c r="F17" s="36"/>
      <c r="G17" s="91"/>
      <c r="I17" s="39"/>
      <c r="J17" s="39"/>
      <c r="K17" s="39"/>
      <c r="L17" s="39"/>
      <c r="M17" s="39"/>
      <c r="N17" s="39"/>
      <c r="O17" s="21"/>
    </row>
    <row r="18" spans="1:15">
      <c r="B18" s="282"/>
      <c r="C18" s="282"/>
      <c r="D18" s="51"/>
      <c r="E18" s="37"/>
      <c r="F18" s="36"/>
      <c r="G18" s="91"/>
      <c r="H18" s="22"/>
      <c r="I18" s="39"/>
      <c r="J18" s="39"/>
      <c r="K18" s="39"/>
      <c r="L18" s="39"/>
      <c r="M18" s="39"/>
      <c r="N18" s="39"/>
      <c r="O18" s="20"/>
    </row>
    <row r="19" spans="1:15">
      <c r="B19" s="282"/>
      <c r="C19" s="282"/>
      <c r="D19" s="51"/>
      <c r="E19" s="37"/>
      <c r="F19" s="36"/>
      <c r="G19" s="91"/>
      <c r="H19" s="22"/>
      <c r="I19" s="41"/>
      <c r="J19" s="41"/>
      <c r="K19" s="41"/>
      <c r="L19" s="41"/>
      <c r="M19" s="41"/>
      <c r="N19" s="41"/>
      <c r="O19" s="20"/>
    </row>
    <row r="20" spans="1:15">
      <c r="B20" s="282"/>
      <c r="C20" s="282"/>
      <c r="D20" s="51"/>
      <c r="E20" s="37"/>
      <c r="F20" s="36"/>
      <c r="G20" s="91"/>
      <c r="H20" s="22"/>
      <c r="I20" s="8"/>
      <c r="J20" s="8"/>
      <c r="K20" s="8"/>
      <c r="L20" s="105"/>
      <c r="M20" s="8"/>
      <c r="N20" s="8"/>
      <c r="O20" s="20"/>
    </row>
    <row r="21" spans="1:15">
      <c r="B21" s="282"/>
      <c r="C21" s="282"/>
      <c r="D21" s="51"/>
      <c r="E21" s="37"/>
      <c r="F21" s="36"/>
      <c r="G21" s="91"/>
      <c r="H21" s="22"/>
      <c r="I21" s="8"/>
      <c r="J21" s="8"/>
      <c r="K21" s="8"/>
      <c r="L21" s="105"/>
      <c r="M21" s="8"/>
      <c r="N21" s="8"/>
      <c r="O21" s="20"/>
    </row>
    <row r="22" spans="1:15" ht="15.75" thickBot="1">
      <c r="B22" s="287" t="s">
        <v>14</v>
      </c>
      <c r="C22" s="288"/>
      <c r="D22" s="51"/>
      <c r="E22" s="63"/>
      <c r="F22" s="36"/>
      <c r="G22" s="91"/>
      <c r="H22" s="22"/>
      <c r="I22" s="8"/>
      <c r="J22" s="8"/>
      <c r="K22" s="8"/>
      <c r="L22" s="105"/>
      <c r="M22" s="8"/>
      <c r="N22" s="8"/>
      <c r="O22" s="20"/>
    </row>
    <row r="23" spans="1:15" ht="45.75" thickBot="1">
      <c r="A23" s="43"/>
      <c r="B23" s="52" t="s">
        <v>15</v>
      </c>
      <c r="C23" s="52" t="s">
        <v>104</v>
      </c>
      <c r="E23" s="38"/>
      <c r="F23" s="38"/>
      <c r="G23" s="38"/>
      <c r="H23" s="38"/>
      <c r="I23" s="10"/>
      <c r="J23" s="10"/>
      <c r="K23" s="10"/>
      <c r="L23" s="10"/>
      <c r="M23" s="10"/>
      <c r="N23" s="10"/>
    </row>
    <row r="24" spans="1:15" ht="15.75" thickBot="1">
      <c r="A24" s="44">
        <v>1</v>
      </c>
      <c r="C24" s="45">
        <f>E24</f>
        <v>693.6</v>
      </c>
      <c r="D24" s="42"/>
      <c r="E24" s="173">
        <f>F15*80%</f>
        <v>693.6</v>
      </c>
      <c r="F24" s="40"/>
      <c r="G24" s="40"/>
      <c r="H24" s="40"/>
      <c r="I24" s="23"/>
      <c r="J24" s="23"/>
      <c r="K24" s="23"/>
      <c r="L24" s="23"/>
      <c r="M24" s="23"/>
      <c r="N24" s="23"/>
    </row>
    <row r="25" spans="1:15">
      <c r="A25" s="97"/>
      <c r="C25" s="98"/>
      <c r="D25" s="39"/>
      <c r="E25" s="99"/>
      <c r="F25" s="40"/>
      <c r="G25" s="40"/>
      <c r="H25" s="40"/>
      <c r="I25" s="23"/>
      <c r="J25" s="23"/>
      <c r="K25" s="23"/>
      <c r="L25" s="23"/>
      <c r="M25" s="23"/>
      <c r="N25" s="23"/>
    </row>
    <row r="26" spans="1:15">
      <c r="A26" s="97"/>
      <c r="C26" s="98"/>
      <c r="D26" s="39"/>
      <c r="E26" s="99"/>
      <c r="F26" s="40"/>
      <c r="G26" s="40"/>
      <c r="H26" s="40"/>
      <c r="I26" s="23"/>
      <c r="J26" s="23"/>
      <c r="K26" s="23"/>
      <c r="L26" s="23"/>
      <c r="M26" s="23"/>
      <c r="N26" s="23"/>
    </row>
    <row r="27" spans="1:15">
      <c r="A27" s="97"/>
      <c r="B27" s="120" t="s">
        <v>139</v>
      </c>
      <c r="C27" s="102"/>
      <c r="D27" s="102"/>
      <c r="E27" s="102"/>
      <c r="F27" s="102"/>
      <c r="G27" s="102"/>
      <c r="H27" s="102"/>
      <c r="I27" s="105"/>
      <c r="J27" s="105"/>
      <c r="K27" s="105"/>
      <c r="L27" s="105"/>
      <c r="M27" s="105"/>
      <c r="N27" s="105"/>
      <c r="O27" s="106"/>
    </row>
    <row r="28" spans="1:15">
      <c r="A28" s="97"/>
      <c r="B28" s="102"/>
      <c r="C28" s="102"/>
      <c r="D28" s="102"/>
      <c r="E28" s="102"/>
      <c r="F28" s="102"/>
      <c r="G28" s="102"/>
      <c r="H28" s="102"/>
      <c r="I28" s="105"/>
      <c r="J28" s="105"/>
      <c r="K28" s="105"/>
      <c r="L28" s="105"/>
      <c r="M28" s="105"/>
      <c r="N28" s="105"/>
      <c r="O28" s="106"/>
    </row>
    <row r="29" spans="1:15">
      <c r="A29" s="97"/>
      <c r="B29" s="123" t="s">
        <v>33</v>
      </c>
      <c r="C29" s="123" t="s">
        <v>140</v>
      </c>
      <c r="D29" s="123" t="s">
        <v>141</v>
      </c>
      <c r="E29" s="102"/>
      <c r="F29" s="102"/>
      <c r="G29" s="102"/>
      <c r="H29" s="102"/>
      <c r="I29" s="105"/>
      <c r="J29" s="105"/>
      <c r="K29" s="105"/>
      <c r="L29" s="105"/>
      <c r="M29" s="105"/>
      <c r="N29" s="105"/>
      <c r="O29" s="106"/>
    </row>
    <row r="30" spans="1:15">
      <c r="A30" s="97"/>
      <c r="B30" s="119" t="s">
        <v>142</v>
      </c>
      <c r="C30" s="119" t="s">
        <v>168</v>
      </c>
      <c r="D30" s="119"/>
      <c r="E30" s="102"/>
      <c r="F30" s="102"/>
      <c r="G30" s="102"/>
      <c r="H30" s="102"/>
      <c r="I30" s="105"/>
      <c r="J30" s="105"/>
      <c r="K30" s="105"/>
      <c r="L30" s="105"/>
      <c r="M30" s="105"/>
      <c r="N30" s="105"/>
      <c r="O30" s="106"/>
    </row>
    <row r="31" spans="1:15">
      <c r="A31" s="97"/>
      <c r="B31" s="119" t="s">
        <v>143</v>
      </c>
      <c r="C31" s="119" t="s">
        <v>168</v>
      </c>
      <c r="D31" s="119"/>
      <c r="E31" s="102"/>
      <c r="F31" s="102"/>
      <c r="G31" s="102"/>
      <c r="H31" s="102"/>
      <c r="I31" s="105"/>
      <c r="J31" s="105"/>
      <c r="K31" s="105"/>
      <c r="L31" s="105"/>
      <c r="M31" s="105"/>
      <c r="N31" s="105"/>
      <c r="O31" s="106"/>
    </row>
    <row r="32" spans="1:15">
      <c r="A32" s="97"/>
      <c r="B32" s="119" t="s">
        <v>144</v>
      </c>
      <c r="C32" s="119" t="s">
        <v>168</v>
      </c>
      <c r="D32" s="119"/>
      <c r="E32" s="102"/>
      <c r="F32" s="102"/>
      <c r="G32" s="102"/>
      <c r="H32" s="102"/>
      <c r="I32" s="105"/>
      <c r="J32" s="105"/>
      <c r="K32" s="105"/>
      <c r="L32" s="105"/>
      <c r="M32" s="105"/>
      <c r="N32" s="105"/>
      <c r="O32" s="106"/>
    </row>
    <row r="33" spans="1:18">
      <c r="A33" s="97"/>
      <c r="B33" s="119" t="s">
        <v>145</v>
      </c>
      <c r="C33" s="119" t="s">
        <v>168</v>
      </c>
      <c r="D33" s="119"/>
      <c r="E33" s="102"/>
      <c r="F33" s="102"/>
      <c r="G33" s="102"/>
      <c r="H33" s="102"/>
      <c r="I33" s="105"/>
      <c r="J33" s="105"/>
      <c r="K33" s="105"/>
      <c r="L33" s="105"/>
      <c r="M33" s="105"/>
      <c r="N33" s="105"/>
      <c r="O33" s="106"/>
    </row>
    <row r="34" spans="1:18">
      <c r="A34" s="97"/>
      <c r="B34" s="102"/>
      <c r="C34" s="102"/>
      <c r="D34" s="102"/>
      <c r="E34" s="102"/>
      <c r="F34" s="102"/>
      <c r="G34" s="102"/>
      <c r="H34" s="102"/>
      <c r="I34" s="105"/>
      <c r="J34" s="105"/>
      <c r="K34" s="105"/>
      <c r="L34" s="105"/>
      <c r="M34" s="105"/>
      <c r="N34" s="105"/>
      <c r="O34" s="106"/>
    </row>
    <row r="35" spans="1:18">
      <c r="A35" s="97"/>
      <c r="B35" s="102"/>
      <c r="C35" s="102"/>
      <c r="D35" s="102"/>
      <c r="E35" s="102"/>
      <c r="F35" s="102"/>
      <c r="G35" s="102"/>
      <c r="H35" s="102"/>
      <c r="I35" s="105"/>
      <c r="J35" s="105"/>
      <c r="K35" s="105"/>
      <c r="L35" s="105"/>
      <c r="M35" s="105"/>
      <c r="N35" s="105"/>
      <c r="O35" s="106"/>
    </row>
    <row r="36" spans="1:18">
      <c r="A36" s="97"/>
      <c r="B36" s="120" t="s">
        <v>146</v>
      </c>
      <c r="C36" s="102"/>
      <c r="D36" s="102"/>
      <c r="E36" s="102"/>
      <c r="F36" s="102"/>
      <c r="G36" s="102"/>
      <c r="H36" s="102"/>
      <c r="I36" s="105"/>
      <c r="J36" s="105"/>
      <c r="K36" s="105"/>
      <c r="L36" s="105"/>
      <c r="M36" s="105"/>
      <c r="N36" s="105"/>
      <c r="O36" s="106"/>
    </row>
    <row r="37" spans="1:18">
      <c r="A37" s="97"/>
      <c r="B37" s="102"/>
      <c r="C37" s="102"/>
      <c r="D37" s="102"/>
      <c r="E37" s="102"/>
      <c r="F37" s="102"/>
      <c r="G37" s="102"/>
      <c r="H37" s="102"/>
      <c r="I37" s="105"/>
      <c r="J37" s="105"/>
      <c r="K37" s="105"/>
      <c r="L37" s="105"/>
      <c r="M37" s="105"/>
      <c r="N37" s="105"/>
      <c r="O37" s="106"/>
    </row>
    <row r="38" spans="1:18">
      <c r="A38" s="97"/>
      <c r="B38" s="102"/>
      <c r="C38" s="102"/>
      <c r="D38" s="102"/>
      <c r="E38" s="102"/>
      <c r="F38" s="102"/>
      <c r="G38" s="102"/>
      <c r="H38" s="102"/>
      <c r="I38" s="105"/>
      <c r="J38" s="105"/>
      <c r="K38" s="105"/>
      <c r="L38" s="105"/>
      <c r="M38" s="105"/>
      <c r="N38" s="105"/>
      <c r="O38" s="106"/>
    </row>
    <row r="39" spans="1:18">
      <c r="A39" s="97"/>
      <c r="B39" s="123" t="s">
        <v>33</v>
      </c>
      <c r="C39" s="123" t="s">
        <v>57</v>
      </c>
      <c r="D39" s="122" t="s">
        <v>50</v>
      </c>
      <c r="E39" s="122" t="s">
        <v>16</v>
      </c>
      <c r="F39" s="102"/>
      <c r="G39" s="102"/>
      <c r="H39" s="102"/>
      <c r="I39" s="105"/>
      <c r="J39" s="105"/>
      <c r="K39" s="105"/>
      <c r="L39" s="105"/>
      <c r="M39" s="105"/>
      <c r="N39" s="105"/>
      <c r="O39" s="106"/>
    </row>
    <row r="40" spans="1:18" ht="28.5">
      <c r="A40" s="97"/>
      <c r="B40" s="103" t="s">
        <v>147</v>
      </c>
      <c r="C40" s="104">
        <v>40</v>
      </c>
      <c r="D40" s="121">
        <v>40</v>
      </c>
      <c r="E40" s="297">
        <v>90</v>
      </c>
      <c r="F40" s="102"/>
      <c r="G40" s="102"/>
      <c r="H40" s="102"/>
      <c r="I40" s="105"/>
      <c r="J40" s="105"/>
      <c r="K40" s="105"/>
      <c r="L40" s="105"/>
      <c r="M40" s="105"/>
      <c r="N40" s="105"/>
      <c r="O40" s="106"/>
    </row>
    <row r="41" spans="1:18" ht="42.75">
      <c r="A41" s="97"/>
      <c r="B41" s="103" t="s">
        <v>148</v>
      </c>
      <c r="C41" s="104">
        <v>60</v>
      </c>
      <c r="D41" s="121">
        <v>50</v>
      </c>
      <c r="E41" s="298"/>
      <c r="F41" s="102"/>
      <c r="G41" s="102"/>
      <c r="H41" s="102"/>
      <c r="I41" s="105"/>
      <c r="J41" s="105">
        <f>29/30</f>
        <v>0.96666666666666667</v>
      </c>
      <c r="K41" s="105"/>
      <c r="L41" s="105"/>
      <c r="M41" s="105"/>
      <c r="N41" s="105"/>
      <c r="O41" s="106"/>
    </row>
    <row r="42" spans="1:18">
      <c r="A42" s="97"/>
      <c r="C42" s="98"/>
      <c r="D42" s="39"/>
      <c r="E42" s="99"/>
      <c r="F42" s="40"/>
      <c r="G42" s="40"/>
      <c r="H42" s="40"/>
      <c r="I42" s="23"/>
      <c r="J42" s="23"/>
      <c r="K42" s="23"/>
      <c r="L42" s="23"/>
      <c r="M42" s="23"/>
      <c r="N42" s="23"/>
    </row>
    <row r="43" spans="1:18">
      <c r="A43" s="97"/>
      <c r="C43" s="98"/>
      <c r="D43" s="39"/>
      <c r="E43" s="99"/>
      <c r="F43" s="40"/>
      <c r="G43" s="40"/>
      <c r="H43" s="40"/>
      <c r="I43" s="23"/>
      <c r="J43" s="23"/>
      <c r="K43" s="23"/>
      <c r="L43" s="23"/>
      <c r="M43" s="23"/>
      <c r="N43" s="23"/>
    </row>
    <row r="44" spans="1:18">
      <c r="A44" s="97"/>
      <c r="C44" s="98"/>
      <c r="D44" s="39"/>
      <c r="E44" s="99"/>
      <c r="F44" s="40"/>
      <c r="G44" s="40"/>
      <c r="H44" s="40"/>
      <c r="I44" s="23"/>
      <c r="J44" s="23"/>
      <c r="K44" s="23"/>
      <c r="L44" s="23"/>
      <c r="M44" s="23"/>
      <c r="N44" s="23"/>
    </row>
    <row r="45" spans="1:18" ht="15.75" thickBot="1">
      <c r="N45" s="284" t="s">
        <v>35</v>
      </c>
      <c r="O45" s="284"/>
    </row>
    <row r="46" spans="1:18">
      <c r="B46" s="65" t="s">
        <v>30</v>
      </c>
      <c r="N46" s="64"/>
      <c r="O46" s="64"/>
    </row>
    <row r="47" spans="1:18" ht="15.75" thickBot="1">
      <c r="N47" s="64"/>
      <c r="O47" s="64"/>
    </row>
    <row r="48" spans="1:18" s="8" customFormat="1" ht="109.5" customHeight="1">
      <c r="B48" s="116" t="s">
        <v>149</v>
      </c>
      <c r="C48" s="113" t="s">
        <v>150</v>
      </c>
      <c r="D48" s="116" t="s">
        <v>151</v>
      </c>
      <c r="E48" s="53" t="s">
        <v>44</v>
      </c>
      <c r="F48" s="53" t="s">
        <v>22</v>
      </c>
      <c r="G48" s="53" t="s">
        <v>105</v>
      </c>
      <c r="H48" s="53" t="s">
        <v>17</v>
      </c>
      <c r="I48" s="53" t="s">
        <v>10</v>
      </c>
      <c r="J48" s="53" t="s">
        <v>31</v>
      </c>
      <c r="K48" s="53" t="s">
        <v>60</v>
      </c>
      <c r="L48" s="116" t="s">
        <v>191</v>
      </c>
      <c r="M48" s="53" t="s">
        <v>20</v>
      </c>
      <c r="N48" s="101" t="s">
        <v>26</v>
      </c>
      <c r="O48" s="116" t="s">
        <v>152</v>
      </c>
      <c r="P48" s="53" t="s">
        <v>36</v>
      </c>
      <c r="Q48" s="54" t="s">
        <v>11</v>
      </c>
      <c r="R48" s="54" t="s">
        <v>19</v>
      </c>
    </row>
    <row r="49" spans="1:27" s="29" customFormat="1">
      <c r="A49" s="46">
        <v>1</v>
      </c>
      <c r="B49" s="3" t="s">
        <v>198</v>
      </c>
      <c r="C49" s="3" t="s">
        <v>200</v>
      </c>
      <c r="D49" s="47" t="s">
        <v>189</v>
      </c>
      <c r="E49" s="175" t="s">
        <v>202</v>
      </c>
      <c r="F49" s="113" t="s">
        <v>140</v>
      </c>
      <c r="G49" s="202">
        <v>100</v>
      </c>
      <c r="H49" s="176" t="s">
        <v>195</v>
      </c>
      <c r="I49" s="177" t="s">
        <v>203</v>
      </c>
      <c r="J49" s="177" t="s">
        <v>141</v>
      </c>
      <c r="K49" s="178">
        <v>21</v>
      </c>
      <c r="L49" s="178">
        <v>17</v>
      </c>
      <c r="M49" s="177"/>
      <c r="N49" s="184">
        <v>218</v>
      </c>
      <c r="O49" s="100"/>
      <c r="P49" s="203"/>
      <c r="Q49" s="183">
        <v>85</v>
      </c>
      <c r="R49" s="156"/>
      <c r="S49" s="28"/>
      <c r="T49" s="28"/>
      <c r="U49" s="28"/>
      <c r="V49" s="28"/>
      <c r="W49" s="28"/>
      <c r="X49" s="28"/>
      <c r="Y49" s="28"/>
      <c r="Z49" s="28"/>
      <c r="AA49" s="28"/>
    </row>
    <row r="50" spans="1:27" s="29" customFormat="1">
      <c r="A50" s="46">
        <f>+A49+1</f>
        <v>2</v>
      </c>
      <c r="B50" s="3" t="s">
        <v>198</v>
      </c>
      <c r="C50" s="3" t="s">
        <v>204</v>
      </c>
      <c r="D50" s="112" t="s">
        <v>205</v>
      </c>
      <c r="E50" s="175" t="s">
        <v>206</v>
      </c>
      <c r="F50" s="113" t="s">
        <v>140</v>
      </c>
      <c r="G50" s="175">
        <v>1</v>
      </c>
      <c r="H50" s="176" t="s">
        <v>208</v>
      </c>
      <c r="I50" s="177" t="s">
        <v>207</v>
      </c>
      <c r="J50" s="177" t="s">
        <v>141</v>
      </c>
      <c r="K50" s="178">
        <v>36</v>
      </c>
      <c r="L50" s="178">
        <v>13</v>
      </c>
      <c r="M50" s="184"/>
      <c r="N50" s="184">
        <v>2930</v>
      </c>
      <c r="O50" s="179"/>
      <c r="P50" s="186">
        <v>995890500</v>
      </c>
      <c r="Q50" s="183">
        <v>86</v>
      </c>
      <c r="R50" s="156"/>
      <c r="S50" s="28"/>
      <c r="T50" s="28"/>
      <c r="U50" s="28"/>
      <c r="V50" s="28"/>
      <c r="W50" s="28"/>
      <c r="X50" s="28"/>
      <c r="Y50" s="28"/>
      <c r="Z50" s="28"/>
      <c r="AA50" s="28"/>
    </row>
    <row r="51" spans="1:27" s="29" customFormat="1">
      <c r="A51" s="46">
        <f t="shared" ref="A51:A55" si="0">+A50+1</f>
        <v>3</v>
      </c>
      <c r="B51" s="3"/>
      <c r="C51" s="3"/>
      <c r="D51" s="112"/>
      <c r="E51" s="184"/>
      <c r="F51" s="113"/>
      <c r="G51" s="113"/>
      <c r="H51" s="176"/>
      <c r="I51" s="177"/>
      <c r="J51" s="177"/>
      <c r="K51" s="178"/>
      <c r="L51" s="178"/>
      <c r="M51" s="184"/>
      <c r="N51" s="184"/>
      <c r="O51" s="179"/>
      <c r="P51" s="186"/>
      <c r="Q51" s="183"/>
      <c r="R51" s="156"/>
      <c r="S51" s="28"/>
      <c r="T51" s="28"/>
      <c r="U51" s="28"/>
      <c r="V51" s="28"/>
      <c r="W51" s="28"/>
      <c r="X51" s="28"/>
      <c r="Y51" s="28"/>
      <c r="Z51" s="28"/>
      <c r="AA51" s="28"/>
    </row>
    <row r="52" spans="1:27" s="29" customFormat="1">
      <c r="A52" s="46">
        <f t="shared" si="0"/>
        <v>4</v>
      </c>
      <c r="B52" s="3"/>
      <c r="C52" s="3"/>
      <c r="D52" s="112"/>
      <c r="F52" s="113"/>
      <c r="G52" s="175"/>
      <c r="H52" s="176"/>
      <c r="I52" s="177"/>
      <c r="J52" s="177"/>
      <c r="K52" s="178"/>
      <c r="L52" s="178"/>
      <c r="M52" s="184"/>
      <c r="N52" s="184"/>
      <c r="O52" s="179"/>
      <c r="P52" s="186"/>
      <c r="Q52" s="183"/>
      <c r="R52" s="156"/>
      <c r="S52" s="28"/>
      <c r="T52" s="28"/>
      <c r="U52" s="28"/>
      <c r="V52" s="28"/>
      <c r="W52" s="28"/>
      <c r="X52" s="28"/>
      <c r="Y52" s="28"/>
      <c r="Z52" s="28"/>
      <c r="AA52" s="28"/>
    </row>
    <row r="53" spans="1:27" s="29" customFormat="1">
      <c r="A53" s="46">
        <f t="shared" si="0"/>
        <v>5</v>
      </c>
      <c r="B53" s="3"/>
      <c r="C53" s="113"/>
      <c r="D53" s="47"/>
      <c r="E53" s="184"/>
      <c r="F53" s="113"/>
      <c r="G53" s="113" t="s">
        <v>176</v>
      </c>
      <c r="H53" s="176"/>
      <c r="I53" s="177"/>
      <c r="J53" s="177"/>
      <c r="K53" s="178"/>
      <c r="L53" s="178"/>
      <c r="M53" s="184"/>
      <c r="N53" s="184"/>
      <c r="O53" s="184"/>
      <c r="P53" s="187"/>
      <c r="Q53" s="183"/>
      <c r="R53" s="184"/>
      <c r="S53" s="28"/>
      <c r="T53" s="28"/>
      <c r="U53" s="28"/>
      <c r="V53" s="28"/>
      <c r="W53" s="28"/>
      <c r="X53" s="28"/>
      <c r="Y53" s="28"/>
      <c r="Z53" s="28"/>
      <c r="AA53" s="28"/>
    </row>
    <row r="54" spans="1:27" s="29" customFormat="1">
      <c r="A54" s="46">
        <f t="shared" si="0"/>
        <v>6</v>
      </c>
      <c r="B54" s="3"/>
      <c r="C54" s="113"/>
      <c r="D54" s="47"/>
      <c r="E54" s="184"/>
      <c r="F54" s="113"/>
      <c r="G54" s="175" t="s">
        <v>176</v>
      </c>
      <c r="H54" s="176"/>
      <c r="I54" s="177"/>
      <c r="J54" s="177"/>
      <c r="K54" s="178"/>
      <c r="L54" s="178"/>
      <c r="M54" s="184"/>
      <c r="N54" s="184"/>
      <c r="O54" s="184"/>
      <c r="P54" s="187"/>
      <c r="Q54" s="183"/>
      <c r="R54" s="184"/>
      <c r="S54" s="28"/>
      <c r="T54" s="28"/>
      <c r="U54" s="28"/>
      <c r="V54" s="28"/>
      <c r="W54" s="28"/>
      <c r="X54" s="28"/>
      <c r="Y54" s="28"/>
      <c r="Z54" s="28"/>
      <c r="AA54" s="28"/>
    </row>
    <row r="55" spans="1:27" s="29" customFormat="1">
      <c r="A55" s="46">
        <f t="shared" si="0"/>
        <v>7</v>
      </c>
      <c r="B55" s="47"/>
      <c r="C55" s="113"/>
      <c r="D55" s="47"/>
      <c r="E55" s="184"/>
      <c r="F55" s="113"/>
      <c r="G55" s="113"/>
      <c r="H55" s="176"/>
      <c r="I55" s="177"/>
      <c r="J55" s="177"/>
      <c r="K55" s="178"/>
      <c r="L55" s="184"/>
      <c r="M55" s="184"/>
      <c r="N55" s="184"/>
      <c r="O55" s="184"/>
      <c r="P55" s="187"/>
      <c r="Q55" s="183"/>
      <c r="R55" s="184"/>
      <c r="S55" s="28"/>
      <c r="T55" s="28"/>
      <c r="U55" s="28"/>
      <c r="V55" s="28"/>
      <c r="W55" s="28"/>
      <c r="X55" s="28"/>
      <c r="Y55" s="28"/>
      <c r="Z55" s="28"/>
      <c r="AA55" s="28"/>
    </row>
    <row r="56" spans="1:27" s="111" customFormat="1">
      <c r="A56" s="46"/>
      <c r="B56" s="112"/>
      <c r="C56" s="113"/>
      <c r="D56" s="112"/>
      <c r="E56" s="184"/>
      <c r="F56" s="113"/>
      <c r="G56" s="175"/>
      <c r="H56" s="176"/>
      <c r="I56" s="177"/>
      <c r="J56" s="177"/>
      <c r="K56" s="178"/>
      <c r="L56" s="184"/>
      <c r="M56" s="184"/>
      <c r="N56" s="184"/>
      <c r="O56" s="184"/>
      <c r="P56" s="187"/>
      <c r="Q56" s="183"/>
      <c r="R56" s="184"/>
      <c r="S56" s="110"/>
      <c r="T56" s="110"/>
      <c r="U56" s="110"/>
      <c r="V56" s="110"/>
      <c r="W56" s="110"/>
      <c r="X56" s="110"/>
      <c r="Y56" s="110"/>
      <c r="Z56" s="110"/>
      <c r="AA56" s="110"/>
    </row>
    <row r="57" spans="1:27" s="111" customFormat="1">
      <c r="A57" s="46"/>
      <c r="B57" s="112"/>
      <c r="C57" s="113"/>
      <c r="D57" s="112"/>
      <c r="E57" s="184"/>
      <c r="F57" s="113"/>
      <c r="G57" s="108"/>
      <c r="H57" s="176"/>
      <c r="I57" s="177"/>
      <c r="J57" s="177"/>
      <c r="K57" s="178"/>
      <c r="L57" s="184"/>
      <c r="M57" s="184"/>
      <c r="N57" s="184"/>
      <c r="O57" s="184"/>
      <c r="P57" s="187"/>
      <c r="Q57" s="183"/>
      <c r="R57" s="184"/>
      <c r="S57" s="110"/>
      <c r="T57" s="110"/>
      <c r="U57" s="110"/>
      <c r="V57" s="110"/>
      <c r="W57" s="110"/>
      <c r="X57" s="110"/>
      <c r="Y57" s="110"/>
      <c r="Z57" s="110"/>
      <c r="AA57" s="110"/>
    </row>
    <row r="58" spans="1:27" s="29" customFormat="1">
      <c r="A58" s="46"/>
      <c r="B58" s="49" t="s">
        <v>16</v>
      </c>
      <c r="C58" s="48"/>
      <c r="D58" s="47"/>
      <c r="E58" s="24"/>
      <c r="F58" s="25"/>
      <c r="G58" s="25"/>
      <c r="H58" s="113"/>
      <c r="I58" s="177"/>
      <c r="J58" s="26"/>
      <c r="K58" s="50">
        <f>SUM(K49:K57)</f>
        <v>57</v>
      </c>
      <c r="L58" s="114">
        <f>SUM(L49:L57)</f>
        <v>30</v>
      </c>
      <c r="M58" s="50">
        <f>SUM(M49:M57)</f>
        <v>0</v>
      </c>
      <c r="N58" s="188">
        <f>SUM(N49:N57)</f>
        <v>3148</v>
      </c>
      <c r="O58" s="50">
        <f>SUM(O49:O57)</f>
        <v>0</v>
      </c>
      <c r="P58" s="27"/>
      <c r="Q58" s="183"/>
      <c r="R58" s="157"/>
    </row>
    <row r="59" spans="1:27" s="30" customFormat="1">
      <c r="E59" s="31"/>
    </row>
    <row r="60" spans="1:27" s="30" customFormat="1">
      <c r="B60" s="285" t="s">
        <v>28</v>
      </c>
      <c r="C60" s="285" t="s">
        <v>27</v>
      </c>
      <c r="D60" s="283" t="s">
        <v>34</v>
      </c>
      <c r="E60" s="283"/>
    </row>
    <row r="61" spans="1:27" s="30" customFormat="1">
      <c r="B61" s="286"/>
      <c r="C61" s="286"/>
      <c r="D61" s="60" t="s">
        <v>23</v>
      </c>
      <c r="E61" s="61" t="s">
        <v>24</v>
      </c>
    </row>
    <row r="62" spans="1:27" s="30" customFormat="1" ht="30.6" customHeight="1">
      <c r="B62" s="58" t="s">
        <v>21</v>
      </c>
      <c r="C62" s="59" t="s">
        <v>209</v>
      </c>
      <c r="D62" s="57" t="s">
        <v>168</v>
      </c>
      <c r="E62" s="57"/>
      <c r="F62" s="32"/>
      <c r="G62" s="32"/>
      <c r="H62" s="32"/>
      <c r="I62" s="32"/>
      <c r="J62" s="32"/>
      <c r="K62" s="32"/>
      <c r="L62" s="32"/>
      <c r="M62" s="32"/>
      <c r="N62" s="32"/>
    </row>
    <row r="63" spans="1:27" s="30" customFormat="1" ht="30" customHeight="1">
      <c r="B63" s="58" t="s">
        <v>25</v>
      </c>
      <c r="C63" s="59">
        <f>+N58</f>
        <v>3148</v>
      </c>
      <c r="D63" s="57" t="s">
        <v>168</v>
      </c>
      <c r="E63" s="57"/>
    </row>
    <row r="64" spans="1:27" s="30" customFormat="1">
      <c r="B64" s="33"/>
      <c r="C64" s="281"/>
      <c r="D64" s="281"/>
      <c r="E64" s="281"/>
      <c r="F64" s="281"/>
      <c r="G64" s="281"/>
      <c r="H64" s="281"/>
      <c r="I64" s="281"/>
      <c r="J64" s="281"/>
      <c r="K64" s="281"/>
      <c r="L64" s="281"/>
      <c r="M64" s="281"/>
      <c r="N64" s="281"/>
      <c r="O64" s="281"/>
    </row>
    <row r="65" spans="2:18" ht="28.15" customHeight="1" thickBot="1"/>
    <row r="66" spans="2:18" ht="27" thickBot="1">
      <c r="B66" s="280" t="s">
        <v>106</v>
      </c>
      <c r="C66" s="280"/>
      <c r="D66" s="280"/>
      <c r="E66" s="280"/>
      <c r="F66" s="280"/>
      <c r="G66" s="280"/>
      <c r="H66" s="280"/>
      <c r="I66" s="280"/>
      <c r="J66" s="280"/>
      <c r="K66" s="280"/>
      <c r="L66" s="280"/>
      <c r="M66" s="280"/>
      <c r="N66" s="280"/>
      <c r="O66" s="280"/>
    </row>
    <row r="69" spans="2:18" ht="109.5" customHeight="1">
      <c r="B69" s="118" t="s">
        <v>153</v>
      </c>
      <c r="C69" s="67" t="s">
        <v>2</v>
      </c>
      <c r="D69" s="67" t="s">
        <v>108</v>
      </c>
      <c r="E69" s="67" t="s">
        <v>107</v>
      </c>
      <c r="F69" s="67" t="s">
        <v>109</v>
      </c>
      <c r="G69" s="67" t="s">
        <v>110</v>
      </c>
      <c r="H69" s="67" t="s">
        <v>213</v>
      </c>
      <c r="I69" s="67" t="s">
        <v>111</v>
      </c>
      <c r="J69" s="67" t="s">
        <v>112</v>
      </c>
      <c r="K69" s="67" t="s">
        <v>113</v>
      </c>
      <c r="L69" s="67"/>
      <c r="M69" s="67" t="s">
        <v>114</v>
      </c>
      <c r="N69" s="94" t="s">
        <v>115</v>
      </c>
      <c r="O69" s="94" t="s">
        <v>116</v>
      </c>
      <c r="P69" s="265" t="s">
        <v>3</v>
      </c>
      <c r="Q69" s="267"/>
      <c r="R69" s="67" t="s">
        <v>18</v>
      </c>
    </row>
    <row r="70" spans="2:18" ht="30">
      <c r="B70" s="3" t="s">
        <v>210</v>
      </c>
      <c r="C70" s="3" t="s">
        <v>188</v>
      </c>
      <c r="D70" s="96" t="s">
        <v>211</v>
      </c>
      <c r="E70" s="5">
        <v>100</v>
      </c>
      <c r="F70" s="4"/>
      <c r="G70" s="4"/>
      <c r="H70" s="4" t="s">
        <v>140</v>
      </c>
      <c r="I70" s="95"/>
      <c r="J70" s="95" t="s">
        <v>140</v>
      </c>
      <c r="K70" s="62" t="s">
        <v>140</v>
      </c>
      <c r="L70" s="119"/>
      <c r="M70" s="62" t="s">
        <v>140</v>
      </c>
      <c r="N70" s="62" t="s">
        <v>140</v>
      </c>
      <c r="O70" s="62" t="s">
        <v>140</v>
      </c>
      <c r="P70" s="263"/>
      <c r="Q70" s="264"/>
      <c r="R70" s="62" t="s">
        <v>140</v>
      </c>
    </row>
    <row r="71" spans="2:18">
      <c r="B71" s="3" t="s">
        <v>210</v>
      </c>
      <c r="C71" s="3" t="s">
        <v>188</v>
      </c>
      <c r="D71" s="96" t="s">
        <v>212</v>
      </c>
      <c r="E71" s="5">
        <v>117</v>
      </c>
      <c r="F71" s="4"/>
      <c r="G71" s="4"/>
      <c r="H71" s="4" t="s">
        <v>140</v>
      </c>
      <c r="I71" s="95"/>
      <c r="J71" s="95" t="s">
        <v>140</v>
      </c>
      <c r="K71" s="119" t="s">
        <v>140</v>
      </c>
      <c r="L71" s="119"/>
      <c r="M71" s="119" t="s">
        <v>140</v>
      </c>
      <c r="N71" s="119" t="s">
        <v>140</v>
      </c>
      <c r="O71" s="119" t="s">
        <v>140</v>
      </c>
      <c r="P71" s="192"/>
      <c r="Q71" s="193"/>
      <c r="R71" s="119" t="s">
        <v>140</v>
      </c>
    </row>
    <row r="72" spans="2:18" ht="30">
      <c r="B72" s="3" t="s">
        <v>192</v>
      </c>
      <c r="C72" s="3" t="s">
        <v>193</v>
      </c>
      <c r="D72" s="96" t="s">
        <v>214</v>
      </c>
      <c r="E72" s="5">
        <v>200</v>
      </c>
      <c r="F72" s="4"/>
      <c r="G72" s="4"/>
      <c r="H72" s="4"/>
      <c r="I72" s="95" t="s">
        <v>140</v>
      </c>
      <c r="J72" s="95" t="s">
        <v>140</v>
      </c>
      <c r="K72" s="95" t="s">
        <v>140</v>
      </c>
      <c r="L72" s="95"/>
      <c r="M72" s="95" t="s">
        <v>140</v>
      </c>
      <c r="N72" s="95" t="s">
        <v>140</v>
      </c>
      <c r="O72" s="95" t="s">
        <v>140</v>
      </c>
      <c r="P72" s="263"/>
      <c r="Q72" s="264"/>
      <c r="R72" s="62"/>
    </row>
    <row r="73" spans="2:18" ht="45">
      <c r="B73" s="3" t="s">
        <v>192</v>
      </c>
      <c r="C73" s="3" t="s">
        <v>193</v>
      </c>
      <c r="D73" s="96" t="s">
        <v>215</v>
      </c>
      <c r="E73" s="5">
        <v>300</v>
      </c>
      <c r="F73" s="4"/>
      <c r="G73" s="4"/>
      <c r="H73" s="4"/>
      <c r="I73" s="95" t="s">
        <v>140</v>
      </c>
      <c r="J73" s="95" t="s">
        <v>140</v>
      </c>
      <c r="K73" s="95" t="s">
        <v>140</v>
      </c>
      <c r="L73" s="119"/>
      <c r="M73" s="95" t="s">
        <v>140</v>
      </c>
      <c r="N73" s="95" t="s">
        <v>140</v>
      </c>
      <c r="O73" s="95" t="s">
        <v>140</v>
      </c>
      <c r="P73" s="189"/>
      <c r="Q73" s="190"/>
      <c r="R73" s="62"/>
    </row>
    <row r="74" spans="2:18">
      <c r="B74" s="3" t="s">
        <v>192</v>
      </c>
      <c r="C74" s="3" t="s">
        <v>193</v>
      </c>
      <c r="D74" s="96" t="s">
        <v>212</v>
      </c>
      <c r="E74" s="5">
        <v>150</v>
      </c>
      <c r="F74" s="4"/>
      <c r="G74" s="4"/>
      <c r="H74" s="4"/>
      <c r="I74" s="95" t="s">
        <v>140</v>
      </c>
      <c r="J74" s="95" t="s">
        <v>140</v>
      </c>
      <c r="K74" s="95" t="s">
        <v>140</v>
      </c>
      <c r="L74" s="119"/>
      <c r="M74" s="95" t="s">
        <v>140</v>
      </c>
      <c r="N74" s="95" t="s">
        <v>140</v>
      </c>
      <c r="O74" s="95" t="s">
        <v>140</v>
      </c>
      <c r="P74" s="189"/>
      <c r="Q74" s="190"/>
      <c r="R74" s="62"/>
    </row>
    <row r="75" spans="2:18">
      <c r="B75" s="3"/>
      <c r="C75" s="3"/>
      <c r="D75" s="96"/>
      <c r="E75" s="5"/>
      <c r="F75" s="4"/>
      <c r="G75" s="4"/>
      <c r="H75" s="4"/>
      <c r="I75" s="95"/>
      <c r="J75" s="95"/>
      <c r="K75" s="62"/>
      <c r="L75" s="119"/>
      <c r="M75" s="62"/>
      <c r="N75" s="62"/>
      <c r="O75" s="62"/>
      <c r="P75" s="189"/>
      <c r="Q75" s="190"/>
      <c r="R75" s="62"/>
    </row>
    <row r="76" spans="2:18">
      <c r="B76" s="3"/>
      <c r="C76" s="3"/>
      <c r="D76" s="96"/>
      <c r="E76" s="5"/>
      <c r="F76" s="4"/>
      <c r="G76" s="4"/>
      <c r="H76" s="4"/>
      <c r="I76" s="95"/>
      <c r="J76" s="95"/>
      <c r="K76" s="62"/>
      <c r="L76" s="119"/>
      <c r="M76" s="62"/>
      <c r="N76" s="62"/>
      <c r="O76" s="62"/>
      <c r="P76" s="189"/>
      <c r="Q76" s="190"/>
      <c r="R76" s="62"/>
    </row>
    <row r="77" spans="2:18">
      <c r="B77" s="62"/>
      <c r="C77" s="62"/>
      <c r="D77" s="62"/>
      <c r="E77" s="62"/>
      <c r="F77" s="62"/>
      <c r="G77" s="62"/>
      <c r="H77" s="62"/>
      <c r="I77" s="62"/>
      <c r="J77" s="62"/>
      <c r="K77" s="62"/>
      <c r="L77" s="119"/>
      <c r="M77" s="62"/>
      <c r="N77" s="62"/>
      <c r="O77" s="62"/>
      <c r="P77" s="189"/>
      <c r="Q77" s="190"/>
      <c r="R77" s="62"/>
    </row>
    <row r="78" spans="2:18">
      <c r="B78" s="9" t="s">
        <v>1</v>
      </c>
      <c r="P78" s="191"/>
      <c r="Q78" s="191"/>
    </row>
    <row r="79" spans="2:18">
      <c r="B79" s="9" t="s">
        <v>37</v>
      </c>
    </row>
    <row r="80" spans="2:18">
      <c r="B80" s="9" t="s">
        <v>61</v>
      </c>
    </row>
    <row r="82" spans="2:18" ht="15.75" thickBot="1"/>
    <row r="83" spans="2:18" ht="27" thickBot="1">
      <c r="B83" s="301" t="s">
        <v>38</v>
      </c>
      <c r="C83" s="302"/>
      <c r="D83" s="302"/>
      <c r="E83" s="302"/>
      <c r="F83" s="302"/>
      <c r="G83" s="302"/>
      <c r="H83" s="302"/>
      <c r="I83" s="302"/>
      <c r="J83" s="302"/>
      <c r="K83" s="302"/>
      <c r="L83" s="302"/>
      <c r="M83" s="302"/>
      <c r="N83" s="302"/>
      <c r="O83" s="303"/>
    </row>
    <row r="88" spans="2:18" ht="76.5" customHeight="1">
      <c r="B88" s="252" t="s">
        <v>0</v>
      </c>
      <c r="C88" s="252" t="s">
        <v>39</v>
      </c>
      <c r="D88" s="252" t="s">
        <v>40</v>
      </c>
      <c r="E88" s="252" t="s">
        <v>117</v>
      </c>
      <c r="F88" s="252" t="s">
        <v>119</v>
      </c>
      <c r="G88" s="252" t="s">
        <v>120</v>
      </c>
      <c r="H88" s="252" t="s">
        <v>121</v>
      </c>
      <c r="I88" s="252" t="s">
        <v>118</v>
      </c>
      <c r="J88" s="265" t="s">
        <v>122</v>
      </c>
      <c r="K88" s="266"/>
      <c r="L88" s="266"/>
      <c r="M88" s="267"/>
      <c r="N88" s="252" t="s">
        <v>126</v>
      </c>
      <c r="O88" s="252" t="s">
        <v>41</v>
      </c>
      <c r="P88" s="252" t="s">
        <v>42</v>
      </c>
      <c r="Q88" s="269" t="s">
        <v>3</v>
      </c>
      <c r="R88" s="270"/>
    </row>
    <row r="89" spans="2:18" ht="60.75" customHeight="1">
      <c r="B89" s="258"/>
      <c r="C89" s="258"/>
      <c r="D89" s="253"/>
      <c r="E89" s="253"/>
      <c r="F89" s="253"/>
      <c r="G89" s="253"/>
      <c r="H89" s="253"/>
      <c r="I89" s="253"/>
      <c r="J89" s="195" t="s">
        <v>123</v>
      </c>
      <c r="K89" s="256" t="s">
        <v>124</v>
      </c>
      <c r="L89" s="257"/>
      <c r="M89" s="196" t="s">
        <v>125</v>
      </c>
      <c r="N89" s="262"/>
      <c r="O89" s="262"/>
      <c r="P89" s="262"/>
      <c r="Q89" s="271"/>
      <c r="R89" s="272"/>
    </row>
    <row r="90" spans="2:18" ht="75">
      <c r="B90" s="174" t="s">
        <v>43</v>
      </c>
      <c r="C90" s="174" t="s">
        <v>216</v>
      </c>
      <c r="D90" s="3" t="s">
        <v>217</v>
      </c>
      <c r="E90" s="3">
        <v>45321324</v>
      </c>
      <c r="F90" s="3" t="s">
        <v>218</v>
      </c>
      <c r="G90" s="3" t="s">
        <v>219</v>
      </c>
      <c r="H90" s="194" t="s">
        <v>226</v>
      </c>
      <c r="I90" s="5" t="s">
        <v>176</v>
      </c>
      <c r="J90" s="1" t="s">
        <v>200</v>
      </c>
      <c r="K90" s="259" t="s">
        <v>227</v>
      </c>
      <c r="L90" s="257"/>
      <c r="M90" s="96" t="s">
        <v>228</v>
      </c>
      <c r="N90" s="119" t="s">
        <v>140</v>
      </c>
      <c r="O90" s="119" t="s">
        <v>140</v>
      </c>
      <c r="P90" s="119" t="s">
        <v>140</v>
      </c>
      <c r="Q90" s="254"/>
      <c r="R90" s="255"/>
    </row>
    <row r="91" spans="2:18" ht="75">
      <c r="B91" s="174" t="s">
        <v>220</v>
      </c>
      <c r="C91" s="180" t="s">
        <v>216</v>
      </c>
      <c r="D91" s="3" t="s">
        <v>221</v>
      </c>
      <c r="E91" s="3">
        <v>1143345658</v>
      </c>
      <c r="F91" s="3" t="s">
        <v>222</v>
      </c>
      <c r="G91" s="3" t="s">
        <v>223</v>
      </c>
      <c r="H91" s="194" t="s">
        <v>224</v>
      </c>
      <c r="I91" s="5" t="s">
        <v>225</v>
      </c>
      <c r="J91" s="1" t="s">
        <v>229</v>
      </c>
      <c r="K91" s="259" t="s">
        <v>231</v>
      </c>
      <c r="L91" s="257"/>
      <c r="M91" s="96" t="s">
        <v>230</v>
      </c>
      <c r="N91" s="119" t="s">
        <v>140</v>
      </c>
      <c r="O91" s="119" t="s">
        <v>140</v>
      </c>
      <c r="P91" s="119" t="s">
        <v>140</v>
      </c>
      <c r="Q91" s="260"/>
      <c r="R91" s="261"/>
    </row>
    <row r="92" spans="2:18" ht="75">
      <c r="B92" s="205" t="s">
        <v>43</v>
      </c>
      <c r="C92" s="174" t="s">
        <v>232</v>
      </c>
      <c r="D92" s="3" t="s">
        <v>234</v>
      </c>
      <c r="E92" s="3">
        <v>91325116</v>
      </c>
      <c r="F92" s="3" t="s">
        <v>235</v>
      </c>
      <c r="G92" s="3" t="s">
        <v>219</v>
      </c>
      <c r="H92" s="194" t="s">
        <v>236</v>
      </c>
      <c r="I92" s="5" t="s">
        <v>176</v>
      </c>
      <c r="J92" s="1" t="s">
        <v>237</v>
      </c>
      <c r="K92" s="259" t="s">
        <v>238</v>
      </c>
      <c r="L92" s="257"/>
      <c r="M92" s="96" t="s">
        <v>239</v>
      </c>
      <c r="N92" s="119" t="s">
        <v>140</v>
      </c>
      <c r="O92" s="119" t="s">
        <v>140</v>
      </c>
      <c r="P92" s="119" t="s">
        <v>140</v>
      </c>
      <c r="Q92" s="259"/>
      <c r="R92" s="257"/>
    </row>
    <row r="93" spans="2:18" ht="75">
      <c r="B93" s="205" t="s">
        <v>43</v>
      </c>
      <c r="C93" s="201" t="s">
        <v>232</v>
      </c>
      <c r="D93" s="3" t="s">
        <v>240</v>
      </c>
      <c r="E93" s="3">
        <v>19897762</v>
      </c>
      <c r="F93" s="3" t="s">
        <v>235</v>
      </c>
      <c r="G93" s="3" t="s">
        <v>219</v>
      </c>
      <c r="H93" s="194" t="s">
        <v>241</v>
      </c>
      <c r="I93" s="5" t="s">
        <v>176</v>
      </c>
      <c r="J93" s="1" t="s">
        <v>237</v>
      </c>
      <c r="K93" s="259" t="s">
        <v>242</v>
      </c>
      <c r="L93" s="257"/>
      <c r="M93" s="96" t="s">
        <v>239</v>
      </c>
      <c r="N93" s="119" t="s">
        <v>140</v>
      </c>
      <c r="O93" s="119" t="s">
        <v>140</v>
      </c>
      <c r="P93" s="119" t="s">
        <v>140</v>
      </c>
      <c r="Q93" s="260"/>
      <c r="R93" s="261"/>
    </row>
    <row r="94" spans="2:18" ht="75">
      <c r="B94" s="201" t="s">
        <v>220</v>
      </c>
      <c r="C94" s="174" t="s">
        <v>233</v>
      </c>
      <c r="D94" s="3" t="s">
        <v>243</v>
      </c>
      <c r="E94" s="3">
        <v>1047394056</v>
      </c>
      <c r="F94" s="3" t="s">
        <v>222</v>
      </c>
      <c r="G94" s="3" t="s">
        <v>223</v>
      </c>
      <c r="H94" s="194" t="s">
        <v>244</v>
      </c>
      <c r="I94" s="5" t="s">
        <v>245</v>
      </c>
      <c r="J94" s="1" t="s">
        <v>246</v>
      </c>
      <c r="K94" s="259" t="s">
        <v>247</v>
      </c>
      <c r="L94" s="257"/>
      <c r="M94" s="96" t="s">
        <v>248</v>
      </c>
      <c r="N94" s="119" t="s">
        <v>140</v>
      </c>
      <c r="O94" s="119" t="s">
        <v>140</v>
      </c>
      <c r="P94" s="119" t="s">
        <v>140</v>
      </c>
      <c r="Q94" s="197"/>
      <c r="R94" s="198"/>
    </row>
    <row r="95" spans="2:18" ht="75">
      <c r="B95" s="201" t="s">
        <v>220</v>
      </c>
      <c r="C95" s="201" t="s">
        <v>233</v>
      </c>
      <c r="D95" s="3" t="s">
        <v>251</v>
      </c>
      <c r="E95" s="3">
        <v>45559585</v>
      </c>
      <c r="F95" s="3" t="s">
        <v>222</v>
      </c>
      <c r="G95" s="3" t="s">
        <v>249</v>
      </c>
      <c r="H95" s="194" t="s">
        <v>250</v>
      </c>
      <c r="I95" s="5" t="s">
        <v>245</v>
      </c>
      <c r="J95" s="1" t="s">
        <v>229</v>
      </c>
      <c r="K95" s="259" t="s">
        <v>252</v>
      </c>
      <c r="L95" s="257"/>
      <c r="M95" s="96" t="s">
        <v>253</v>
      </c>
      <c r="N95" s="119" t="s">
        <v>140</v>
      </c>
      <c r="O95" s="119" t="s">
        <v>140</v>
      </c>
      <c r="P95" s="119" t="s">
        <v>140</v>
      </c>
      <c r="Q95" s="260"/>
      <c r="R95" s="261"/>
    </row>
    <row r="96" spans="2:18" ht="75">
      <c r="B96" s="201" t="s">
        <v>220</v>
      </c>
      <c r="C96" s="201" t="s">
        <v>233</v>
      </c>
      <c r="D96" s="3" t="s">
        <v>254</v>
      </c>
      <c r="E96" s="3">
        <v>33358015</v>
      </c>
      <c r="F96" s="3" t="s">
        <v>255</v>
      </c>
      <c r="G96" s="3" t="s">
        <v>256</v>
      </c>
      <c r="H96" s="194" t="s">
        <v>257</v>
      </c>
      <c r="I96" s="5">
        <v>121216</v>
      </c>
      <c r="J96" s="1" t="s">
        <v>200</v>
      </c>
      <c r="K96" s="259" t="s">
        <v>258</v>
      </c>
      <c r="L96" s="257"/>
      <c r="M96" s="96" t="s">
        <v>248</v>
      </c>
      <c r="N96" s="119" t="s">
        <v>140</v>
      </c>
      <c r="O96" s="119" t="s">
        <v>140</v>
      </c>
      <c r="P96" s="119" t="s">
        <v>140</v>
      </c>
      <c r="Q96" s="260"/>
      <c r="R96" s="261"/>
    </row>
    <row r="97" spans="1:18" ht="75">
      <c r="B97" s="201" t="s">
        <v>220</v>
      </c>
      <c r="C97" s="204" t="s">
        <v>233</v>
      </c>
      <c r="D97" s="3" t="s">
        <v>259</v>
      </c>
      <c r="E97" s="3">
        <v>1044911264</v>
      </c>
      <c r="F97" s="3" t="s">
        <v>255</v>
      </c>
      <c r="G97" s="3" t="s">
        <v>260</v>
      </c>
      <c r="H97" s="206">
        <v>41082</v>
      </c>
      <c r="I97" s="5" t="s">
        <v>245</v>
      </c>
      <c r="J97" s="1" t="s">
        <v>246</v>
      </c>
      <c r="K97" s="259" t="s">
        <v>261</v>
      </c>
      <c r="L97" s="257"/>
      <c r="M97" s="96" t="s">
        <v>248</v>
      </c>
      <c r="N97" s="62" t="s">
        <v>140</v>
      </c>
      <c r="O97" s="119" t="s">
        <v>140</v>
      </c>
      <c r="P97" s="119" t="s">
        <v>140</v>
      </c>
      <c r="Q97" s="268"/>
      <c r="R97" s="268"/>
    </row>
    <row r="99" spans="1:18" ht="15.75" thickBot="1"/>
    <row r="100" spans="1:18" ht="27" thickBot="1">
      <c r="B100" s="301" t="s">
        <v>45</v>
      </c>
      <c r="C100" s="302"/>
      <c r="D100" s="302"/>
      <c r="E100" s="302"/>
      <c r="F100" s="302"/>
      <c r="G100" s="302"/>
      <c r="H100" s="302"/>
      <c r="I100" s="302"/>
      <c r="J100" s="302"/>
      <c r="K100" s="302"/>
      <c r="L100" s="302"/>
      <c r="M100" s="302"/>
      <c r="N100" s="302"/>
      <c r="O100" s="303"/>
    </row>
    <row r="103" spans="1:18" ht="46.15" customHeight="1">
      <c r="B103" s="67" t="s">
        <v>33</v>
      </c>
      <c r="C103" s="67" t="s">
        <v>46</v>
      </c>
      <c r="D103" s="265" t="s">
        <v>3</v>
      </c>
      <c r="E103" s="267"/>
    </row>
    <row r="104" spans="1:18" ht="46.9" customHeight="1">
      <c r="B104" s="68" t="s">
        <v>127</v>
      </c>
      <c r="C104" s="62" t="s">
        <v>140</v>
      </c>
      <c r="D104" s="247"/>
      <c r="E104" s="247"/>
    </row>
    <row r="107" spans="1:18" ht="26.25">
      <c r="B107" s="299" t="s">
        <v>63</v>
      </c>
      <c r="C107" s="300"/>
      <c r="D107" s="300"/>
      <c r="E107" s="300"/>
      <c r="F107" s="300"/>
      <c r="G107" s="300"/>
      <c r="H107" s="300"/>
      <c r="I107" s="300"/>
      <c r="J107" s="300"/>
      <c r="K107" s="300"/>
      <c r="L107" s="300"/>
      <c r="M107" s="300"/>
      <c r="N107" s="300"/>
      <c r="O107" s="300"/>
      <c r="P107" s="300"/>
      <c r="Q107" s="300"/>
    </row>
    <row r="108" spans="1:18">
      <c r="A108" s="3"/>
    </row>
    <row r="109" spans="1:18" ht="15.75" thickBot="1"/>
    <row r="110" spans="1:18" ht="27" thickBot="1">
      <c r="B110" s="301" t="s">
        <v>53</v>
      </c>
      <c r="C110" s="302"/>
      <c r="D110" s="302"/>
      <c r="E110" s="302"/>
      <c r="F110" s="302"/>
      <c r="G110" s="302"/>
      <c r="H110" s="302"/>
      <c r="I110" s="302"/>
      <c r="J110" s="302"/>
      <c r="K110" s="302"/>
      <c r="L110" s="302"/>
      <c r="M110" s="302"/>
      <c r="N110" s="302"/>
      <c r="O110" s="303"/>
    </row>
    <row r="112" spans="1:18" ht="15.75" thickBot="1">
      <c r="N112" s="64"/>
      <c r="O112" s="64"/>
    </row>
    <row r="113" spans="1:27" s="105" customFormat="1" ht="109.5" customHeight="1">
      <c r="B113" s="116" t="s">
        <v>149</v>
      </c>
      <c r="C113" s="116" t="s">
        <v>150</v>
      </c>
      <c r="D113" s="116" t="s">
        <v>151</v>
      </c>
      <c r="E113" s="116" t="s">
        <v>44</v>
      </c>
      <c r="F113" s="116" t="s">
        <v>22</v>
      </c>
      <c r="G113" s="116" t="s">
        <v>105</v>
      </c>
      <c r="H113" s="116" t="s">
        <v>17</v>
      </c>
      <c r="I113" s="116" t="s">
        <v>10</v>
      </c>
      <c r="J113" s="116" t="s">
        <v>31</v>
      </c>
      <c r="K113" s="116" t="s">
        <v>60</v>
      </c>
      <c r="L113" s="116" t="s">
        <v>196</v>
      </c>
      <c r="M113" s="116" t="s">
        <v>20</v>
      </c>
      <c r="N113" s="101" t="s">
        <v>26</v>
      </c>
      <c r="O113" s="116" t="s">
        <v>152</v>
      </c>
      <c r="P113" s="116" t="s">
        <v>36</v>
      </c>
      <c r="Q113" s="117" t="s">
        <v>11</v>
      </c>
      <c r="R113" s="117" t="s">
        <v>19</v>
      </c>
    </row>
    <row r="114" spans="1:27" s="111" customFormat="1">
      <c r="A114" s="46">
        <v>1</v>
      </c>
      <c r="B114" s="112" t="s">
        <v>201</v>
      </c>
      <c r="C114" s="112" t="s">
        <v>201</v>
      </c>
      <c r="D114" s="112" t="s">
        <v>262</v>
      </c>
      <c r="E114" s="107" t="s">
        <v>263</v>
      </c>
      <c r="F114" s="108" t="s">
        <v>140</v>
      </c>
      <c r="G114" s="155">
        <v>1</v>
      </c>
      <c r="H114" s="115" t="s">
        <v>264</v>
      </c>
      <c r="I114" s="109" t="s">
        <v>265</v>
      </c>
      <c r="J114" s="109" t="s">
        <v>141</v>
      </c>
      <c r="K114" s="185">
        <v>21</v>
      </c>
      <c r="L114" s="185">
        <v>3</v>
      </c>
      <c r="M114" s="109"/>
      <c r="N114" s="185">
        <v>3098</v>
      </c>
      <c r="O114" s="100"/>
      <c r="P114" s="27">
        <v>873420400</v>
      </c>
      <c r="Q114" s="27">
        <v>242</v>
      </c>
      <c r="R114" s="156"/>
      <c r="S114" s="110"/>
      <c r="T114" s="110"/>
      <c r="U114" s="110"/>
      <c r="V114" s="110"/>
      <c r="W114" s="110"/>
      <c r="X114" s="110"/>
      <c r="Y114" s="110"/>
      <c r="Z114" s="110"/>
      <c r="AA114" s="110"/>
    </row>
    <row r="115" spans="1:27" s="111" customFormat="1">
      <c r="A115" s="46">
        <f>+A114+1</f>
        <v>2</v>
      </c>
      <c r="B115" s="112"/>
      <c r="C115" s="112"/>
      <c r="D115" s="112"/>
      <c r="E115" s="185"/>
      <c r="F115" s="108"/>
      <c r="G115" s="108"/>
      <c r="H115" s="108"/>
      <c r="I115" s="109"/>
      <c r="J115" s="109"/>
      <c r="K115" s="185"/>
      <c r="L115" s="185"/>
      <c r="M115" s="109"/>
      <c r="N115" s="185"/>
      <c r="O115" s="100"/>
      <c r="P115" s="27"/>
      <c r="Q115" s="27"/>
      <c r="R115" s="156"/>
      <c r="S115" s="110"/>
      <c r="T115" s="110"/>
      <c r="U115" s="110"/>
      <c r="V115" s="110"/>
      <c r="W115" s="110"/>
      <c r="X115" s="110"/>
      <c r="Y115" s="110"/>
      <c r="Z115" s="110"/>
      <c r="AA115" s="110"/>
    </row>
    <row r="116" spans="1:27" s="111" customFormat="1">
      <c r="A116" s="46">
        <f t="shared" ref="A116:A121" si="1">+A115+1</f>
        <v>3</v>
      </c>
      <c r="B116" s="112"/>
      <c r="C116" s="112"/>
      <c r="D116" s="112"/>
      <c r="E116" s="185"/>
      <c r="F116" s="108"/>
      <c r="G116" s="108"/>
      <c r="H116" s="108"/>
      <c r="I116" s="109"/>
      <c r="J116" s="109"/>
      <c r="K116" s="185"/>
      <c r="L116" s="185"/>
      <c r="M116" s="185"/>
      <c r="N116" s="185"/>
      <c r="O116" s="100"/>
      <c r="P116" s="27"/>
      <c r="Q116" s="27"/>
      <c r="R116" s="156"/>
      <c r="S116" s="110"/>
      <c r="T116" s="110"/>
      <c r="U116" s="110"/>
      <c r="V116" s="110"/>
      <c r="W116" s="110"/>
      <c r="X116" s="110"/>
      <c r="Y116" s="110"/>
      <c r="Z116" s="110"/>
      <c r="AA116" s="110"/>
    </row>
    <row r="117" spans="1:27" s="111" customFormat="1">
      <c r="A117" s="46">
        <f t="shared" si="1"/>
        <v>4</v>
      </c>
      <c r="B117" s="112"/>
      <c r="C117" s="112"/>
      <c r="D117" s="112"/>
      <c r="E117" s="185"/>
      <c r="F117" s="108"/>
      <c r="G117" s="108"/>
      <c r="H117" s="108"/>
      <c r="I117" s="109"/>
      <c r="J117" s="109"/>
      <c r="K117" s="185"/>
      <c r="L117" s="185"/>
      <c r="M117" s="185"/>
      <c r="N117" s="185"/>
      <c r="O117" s="100"/>
      <c r="P117" s="27"/>
      <c r="Q117" s="27"/>
      <c r="R117" s="156"/>
      <c r="S117" s="110"/>
      <c r="T117" s="110"/>
      <c r="U117" s="110"/>
      <c r="V117" s="110"/>
      <c r="W117" s="110"/>
      <c r="X117" s="110"/>
      <c r="Y117" s="110"/>
      <c r="Z117" s="110"/>
      <c r="AA117" s="110"/>
    </row>
    <row r="118" spans="1:27" s="111" customFormat="1">
      <c r="A118" s="46">
        <f t="shared" si="1"/>
        <v>5</v>
      </c>
      <c r="B118" s="112"/>
      <c r="C118" s="112"/>
      <c r="D118" s="112"/>
      <c r="E118" s="185"/>
      <c r="F118" s="108"/>
      <c r="G118" s="108"/>
      <c r="H118" s="108"/>
      <c r="I118" s="109"/>
      <c r="J118" s="109"/>
      <c r="K118" s="185"/>
      <c r="L118" s="185"/>
      <c r="M118" s="185"/>
      <c r="N118" s="185"/>
      <c r="O118" s="100"/>
      <c r="P118" s="27"/>
      <c r="Q118" s="27"/>
      <c r="R118" s="156"/>
      <c r="S118" s="110"/>
      <c r="T118" s="110"/>
      <c r="U118" s="110"/>
      <c r="V118" s="110"/>
      <c r="W118" s="110"/>
      <c r="X118" s="110"/>
      <c r="Y118" s="110"/>
      <c r="Z118" s="110"/>
      <c r="AA118" s="110"/>
    </row>
    <row r="119" spans="1:27" s="111" customFormat="1">
      <c r="A119" s="46">
        <f t="shared" si="1"/>
        <v>6</v>
      </c>
      <c r="B119" s="112"/>
      <c r="C119" s="112"/>
      <c r="D119" s="112"/>
      <c r="E119" s="185"/>
      <c r="F119" s="108"/>
      <c r="G119" s="108"/>
      <c r="H119" s="108"/>
      <c r="I119" s="109"/>
      <c r="J119" s="109"/>
      <c r="K119" s="185"/>
      <c r="L119" s="185"/>
      <c r="M119" s="185"/>
      <c r="N119" s="185"/>
      <c r="O119" s="100"/>
      <c r="P119" s="27"/>
      <c r="Q119" s="27"/>
      <c r="R119" s="156"/>
      <c r="S119" s="110"/>
      <c r="T119" s="110"/>
      <c r="U119" s="110"/>
      <c r="V119" s="110"/>
      <c r="W119" s="110"/>
      <c r="X119" s="110"/>
      <c r="Y119" s="110"/>
      <c r="Z119" s="110"/>
      <c r="AA119" s="110"/>
    </row>
    <row r="120" spans="1:27" s="111" customFormat="1">
      <c r="A120" s="46">
        <f t="shared" si="1"/>
        <v>7</v>
      </c>
      <c r="B120" s="112"/>
      <c r="C120" s="112"/>
      <c r="D120" s="112"/>
      <c r="E120" s="185"/>
      <c r="F120" s="108"/>
      <c r="G120" s="108"/>
      <c r="H120" s="108"/>
      <c r="I120" s="109"/>
      <c r="J120" s="109"/>
      <c r="K120" s="185"/>
      <c r="L120" s="185"/>
      <c r="M120" s="185"/>
      <c r="N120" s="185"/>
      <c r="O120" s="100"/>
      <c r="P120" s="27"/>
      <c r="Q120" s="27"/>
      <c r="R120" s="156"/>
      <c r="S120" s="110"/>
      <c r="T120" s="110"/>
      <c r="U120" s="110"/>
      <c r="V120" s="110"/>
      <c r="W120" s="110"/>
      <c r="X120" s="110"/>
      <c r="Y120" s="110"/>
      <c r="Z120" s="110"/>
      <c r="AA120" s="110"/>
    </row>
    <row r="121" spans="1:27" s="111" customFormat="1">
      <c r="A121" s="46">
        <f t="shared" si="1"/>
        <v>8</v>
      </c>
      <c r="B121" s="112"/>
      <c r="C121" s="112"/>
      <c r="D121" s="112"/>
      <c r="E121" s="185"/>
      <c r="F121" s="108"/>
      <c r="G121" s="108"/>
      <c r="H121" s="108"/>
      <c r="I121" s="109"/>
      <c r="J121" s="109"/>
      <c r="K121" s="109"/>
      <c r="L121" s="109"/>
      <c r="M121" s="109"/>
      <c r="N121" s="100"/>
      <c r="O121" s="100"/>
      <c r="P121" s="27"/>
      <c r="Q121" s="27"/>
      <c r="R121" s="156"/>
      <c r="S121" s="110"/>
      <c r="T121" s="110"/>
      <c r="U121" s="110"/>
      <c r="V121" s="110"/>
      <c r="W121" s="110"/>
      <c r="X121" s="110"/>
      <c r="Y121" s="110"/>
      <c r="Z121" s="110"/>
      <c r="AA121" s="110"/>
    </row>
    <row r="122" spans="1:27" s="111" customFormat="1">
      <c r="A122" s="46"/>
      <c r="B122" s="49" t="s">
        <v>16</v>
      </c>
      <c r="C122" s="113"/>
      <c r="D122" s="112"/>
      <c r="E122" s="185"/>
      <c r="F122" s="108"/>
      <c r="G122" s="108"/>
      <c r="H122" s="108"/>
      <c r="I122" s="109"/>
      <c r="J122" s="109"/>
      <c r="K122" s="114">
        <f t="shared" ref="K122" si="2">SUM(K114:K121)</f>
        <v>21</v>
      </c>
      <c r="L122" s="114"/>
      <c r="M122" s="114">
        <f t="shared" ref="M122:O122" si="3">SUM(M114:M121)</f>
        <v>0</v>
      </c>
      <c r="N122" s="154">
        <f t="shared" si="3"/>
        <v>3098</v>
      </c>
      <c r="O122" s="114">
        <f t="shared" si="3"/>
        <v>0</v>
      </c>
      <c r="P122" s="27"/>
      <c r="Q122" s="27"/>
      <c r="R122" s="157"/>
    </row>
    <row r="123" spans="1:27">
      <c r="B123" s="30"/>
      <c r="C123" s="30"/>
      <c r="D123" s="30"/>
      <c r="E123" s="31"/>
      <c r="F123" s="30"/>
      <c r="G123" s="30"/>
      <c r="H123" s="30"/>
      <c r="I123" s="30"/>
      <c r="J123" s="30"/>
      <c r="K123" s="30"/>
      <c r="L123" s="30"/>
      <c r="M123" s="30"/>
      <c r="N123" s="30"/>
      <c r="O123" s="30"/>
      <c r="P123" s="30"/>
      <c r="Q123" s="30"/>
    </row>
    <row r="124" spans="1:27" ht="18.75">
      <c r="B124" s="58" t="s">
        <v>32</v>
      </c>
      <c r="C124" s="199">
        <v>21</v>
      </c>
      <c r="H124" s="32"/>
      <c r="I124" s="32"/>
      <c r="J124" s="32"/>
      <c r="K124" s="32"/>
      <c r="L124" s="32"/>
      <c r="M124" s="32"/>
      <c r="N124" s="32"/>
      <c r="O124" s="30"/>
      <c r="P124" s="30"/>
      <c r="Q124" s="30"/>
    </row>
    <row r="126" spans="1:27" ht="15.75" thickBot="1"/>
    <row r="127" spans="1:27" ht="37.15" customHeight="1" thickBot="1">
      <c r="B127" s="74" t="s">
        <v>48</v>
      </c>
      <c r="C127" s="75" t="s">
        <v>49</v>
      </c>
      <c r="D127" s="74" t="s">
        <v>50</v>
      </c>
      <c r="E127" s="75" t="s">
        <v>54</v>
      </c>
    </row>
    <row r="128" spans="1:27" ht="41.45" customHeight="1">
      <c r="B128" s="66" t="s">
        <v>128</v>
      </c>
      <c r="C128" s="69">
        <v>20</v>
      </c>
      <c r="D128" s="69"/>
      <c r="E128" s="304">
        <v>40</v>
      </c>
    </row>
    <row r="129" spans="2:18">
      <c r="B129" s="66" t="s">
        <v>129</v>
      </c>
      <c r="C129" s="56">
        <v>30</v>
      </c>
      <c r="D129" s="70"/>
      <c r="E129" s="305"/>
    </row>
    <row r="130" spans="2:18" ht="15.75" thickBot="1">
      <c r="B130" s="66" t="s">
        <v>130</v>
      </c>
      <c r="C130" s="71">
        <v>40</v>
      </c>
      <c r="D130" s="71">
        <v>40</v>
      </c>
      <c r="E130" s="306"/>
    </row>
    <row r="132" spans="2:18" ht="15.75" thickBot="1"/>
    <row r="133" spans="2:18" ht="27" thickBot="1">
      <c r="B133" s="301" t="s">
        <v>51</v>
      </c>
      <c r="C133" s="302"/>
      <c r="D133" s="302"/>
      <c r="E133" s="302"/>
      <c r="F133" s="302"/>
      <c r="G133" s="302"/>
      <c r="H133" s="302"/>
      <c r="I133" s="302"/>
      <c r="J133" s="302"/>
      <c r="K133" s="302"/>
      <c r="L133" s="302"/>
      <c r="M133" s="302"/>
      <c r="N133" s="302"/>
      <c r="O133" s="303"/>
    </row>
    <row r="135" spans="2:18" ht="76.5" customHeight="1">
      <c r="B135" s="252" t="s">
        <v>0</v>
      </c>
      <c r="C135" s="252" t="s">
        <v>39</v>
      </c>
      <c r="D135" s="252" t="s">
        <v>40</v>
      </c>
      <c r="E135" s="252" t="s">
        <v>117</v>
      </c>
      <c r="F135" s="252" t="s">
        <v>119</v>
      </c>
      <c r="G135" s="252" t="s">
        <v>120</v>
      </c>
      <c r="H135" s="252" t="s">
        <v>121</v>
      </c>
      <c r="I135" s="252" t="s">
        <v>118</v>
      </c>
      <c r="J135" s="265" t="s">
        <v>122</v>
      </c>
      <c r="K135" s="266"/>
      <c r="L135" s="266"/>
      <c r="M135" s="267"/>
      <c r="N135" s="252" t="s">
        <v>126</v>
      </c>
      <c r="O135" s="252" t="s">
        <v>41</v>
      </c>
      <c r="P135" s="252" t="s">
        <v>42</v>
      </c>
      <c r="Q135" s="269" t="s">
        <v>3</v>
      </c>
      <c r="R135" s="273"/>
    </row>
    <row r="136" spans="2:18" ht="60.75" customHeight="1">
      <c r="B136" s="253"/>
      <c r="C136" s="253"/>
      <c r="D136" s="253"/>
      <c r="E136" s="253">
        <v>73081446</v>
      </c>
      <c r="F136" s="253" t="s">
        <v>194</v>
      </c>
      <c r="G136" s="253" t="s">
        <v>197</v>
      </c>
      <c r="H136" s="253"/>
      <c r="I136" s="253"/>
      <c r="J136" s="195" t="s">
        <v>123</v>
      </c>
      <c r="K136" s="256" t="s">
        <v>124</v>
      </c>
      <c r="L136" s="257"/>
      <c r="M136" s="196" t="s">
        <v>125</v>
      </c>
      <c r="N136" s="253"/>
      <c r="O136" s="253"/>
      <c r="P136" s="253"/>
      <c r="Q136" s="274"/>
      <c r="R136" s="275"/>
    </row>
    <row r="137" spans="2:18">
      <c r="B137" s="174" t="s">
        <v>134</v>
      </c>
      <c r="C137" s="174" t="s">
        <v>267</v>
      </c>
      <c r="D137" s="204" t="s">
        <v>266</v>
      </c>
      <c r="E137" s="3">
        <v>10886409</v>
      </c>
      <c r="F137" s="3" t="s">
        <v>268</v>
      </c>
      <c r="G137" s="3" t="s">
        <v>269</v>
      </c>
      <c r="H137" s="3" t="s">
        <v>270</v>
      </c>
      <c r="I137" s="5" t="s">
        <v>176</v>
      </c>
      <c r="J137" s="1" t="s">
        <v>237</v>
      </c>
      <c r="K137" s="278" t="s">
        <v>271</v>
      </c>
      <c r="L137" s="279"/>
      <c r="M137" s="207" t="s">
        <v>272</v>
      </c>
      <c r="N137" s="200" t="s">
        <v>140</v>
      </c>
      <c r="O137" s="200" t="s">
        <v>140</v>
      </c>
      <c r="P137" s="200" t="s">
        <v>140</v>
      </c>
      <c r="Q137" s="254"/>
      <c r="R137" s="255"/>
    </row>
    <row r="138" spans="2:18" ht="30">
      <c r="B138" s="89" t="s">
        <v>135</v>
      </c>
      <c r="C138" s="204" t="s">
        <v>267</v>
      </c>
      <c r="D138" s="3" t="s">
        <v>273</v>
      </c>
      <c r="E138" s="3">
        <v>35890966</v>
      </c>
      <c r="F138" s="174" t="s">
        <v>274</v>
      </c>
      <c r="G138" s="3" t="s">
        <v>275</v>
      </c>
      <c r="H138" s="3" t="s">
        <v>276</v>
      </c>
      <c r="I138" s="5" t="s">
        <v>176</v>
      </c>
      <c r="J138" s="1" t="s">
        <v>246</v>
      </c>
      <c r="K138" s="276" t="s">
        <v>277</v>
      </c>
      <c r="L138" s="277"/>
      <c r="M138" s="1" t="s">
        <v>278</v>
      </c>
      <c r="N138" s="62" t="s">
        <v>140</v>
      </c>
      <c r="O138" s="119" t="s">
        <v>140</v>
      </c>
      <c r="P138" s="119" t="s">
        <v>140</v>
      </c>
      <c r="Q138" s="254"/>
      <c r="R138" s="255"/>
    </row>
    <row r="139" spans="2:18">
      <c r="B139" s="89" t="s">
        <v>136</v>
      </c>
      <c r="C139" s="204" t="s">
        <v>267</v>
      </c>
      <c r="D139" s="3"/>
      <c r="E139" s="3"/>
      <c r="F139" s="3"/>
      <c r="G139" s="3"/>
      <c r="H139" s="3"/>
      <c r="I139" s="5"/>
      <c r="J139" s="1"/>
      <c r="K139" s="278"/>
      <c r="L139" s="279"/>
      <c r="M139" s="95"/>
      <c r="N139" s="62"/>
      <c r="O139" s="62"/>
      <c r="P139" s="62"/>
      <c r="Q139" s="254"/>
      <c r="R139" s="255"/>
    </row>
    <row r="142" spans="2:18" ht="15.75" thickBot="1"/>
    <row r="143" spans="2:18" ht="54" customHeight="1">
      <c r="B143" s="73" t="s">
        <v>33</v>
      </c>
      <c r="C143" s="73" t="s">
        <v>48</v>
      </c>
      <c r="D143" s="55" t="s">
        <v>49</v>
      </c>
      <c r="E143" s="73" t="s">
        <v>50</v>
      </c>
      <c r="F143" s="75" t="s">
        <v>55</v>
      </c>
      <c r="G143" s="92"/>
    </row>
    <row r="144" spans="2:18" ht="120.75" customHeight="1">
      <c r="B144" s="293" t="s">
        <v>52</v>
      </c>
      <c r="C144" s="6" t="s">
        <v>131</v>
      </c>
      <c r="D144" s="70">
        <v>25</v>
      </c>
      <c r="E144" s="70">
        <v>25</v>
      </c>
      <c r="F144" s="294">
        <f>+E144+E145+E146</f>
        <v>50</v>
      </c>
      <c r="G144" s="93"/>
    </row>
    <row r="145" spans="2:7" ht="76.150000000000006" customHeight="1">
      <c r="B145" s="293"/>
      <c r="C145" s="6" t="s">
        <v>132</v>
      </c>
      <c r="D145" s="72">
        <v>25</v>
      </c>
      <c r="E145" s="70">
        <v>25</v>
      </c>
      <c r="F145" s="295"/>
      <c r="G145" s="93"/>
    </row>
    <row r="146" spans="2:7" ht="69" customHeight="1">
      <c r="B146" s="293"/>
      <c r="C146" s="6" t="s">
        <v>133</v>
      </c>
      <c r="D146" s="70">
        <v>10</v>
      </c>
      <c r="E146" s="70">
        <v>0</v>
      </c>
      <c r="F146" s="296"/>
      <c r="G146" s="93"/>
    </row>
    <row r="147" spans="2:7">
      <c r="C147"/>
    </row>
    <row r="150" spans="2:7">
      <c r="B150" s="65" t="s">
        <v>56</v>
      </c>
    </row>
    <row r="153" spans="2:7">
      <c r="B153" s="76" t="s">
        <v>33</v>
      </c>
      <c r="C153" s="76" t="s">
        <v>57</v>
      </c>
      <c r="D153" s="73" t="s">
        <v>50</v>
      </c>
      <c r="E153" s="73" t="s">
        <v>16</v>
      </c>
    </row>
    <row r="154" spans="2:7" ht="28.5">
      <c r="B154" s="2" t="s">
        <v>58</v>
      </c>
      <c r="C154" s="7">
        <v>40</v>
      </c>
      <c r="D154" s="70">
        <f>+E128</f>
        <v>40</v>
      </c>
      <c r="E154" s="297">
        <f>+D154+D155</f>
        <v>90</v>
      </c>
    </row>
    <row r="155" spans="2:7" ht="42.75">
      <c r="B155" s="2" t="s">
        <v>59</v>
      </c>
      <c r="C155" s="7">
        <v>60</v>
      </c>
      <c r="D155" s="70">
        <f>+F144</f>
        <v>50</v>
      </c>
      <c r="E155" s="298"/>
    </row>
  </sheetData>
  <mergeCells count="79">
    <mergeCell ref="B144:B146"/>
    <mergeCell ref="F144:F146"/>
    <mergeCell ref="E154:E155"/>
    <mergeCell ref="B2:Q2"/>
    <mergeCell ref="B107:Q107"/>
    <mergeCell ref="B133:O133"/>
    <mergeCell ref="E128:E130"/>
    <mergeCell ref="B100:O100"/>
    <mergeCell ref="D103:E103"/>
    <mergeCell ref="D104:E104"/>
    <mergeCell ref="B110:O110"/>
    <mergeCell ref="B83:O83"/>
    <mergeCell ref="E40:E41"/>
    <mergeCell ref="P69:Q69"/>
    <mergeCell ref="P72:Q72"/>
    <mergeCell ref="B4:Q4"/>
    <mergeCell ref="C6:O6"/>
    <mergeCell ref="C7:O7"/>
    <mergeCell ref="C8:O8"/>
    <mergeCell ref="C9:O9"/>
    <mergeCell ref="C10:E10"/>
    <mergeCell ref="B66:O66"/>
    <mergeCell ref="C64:O64"/>
    <mergeCell ref="B14:C21"/>
    <mergeCell ref="D60:E60"/>
    <mergeCell ref="N45:O45"/>
    <mergeCell ref="B60:B61"/>
    <mergeCell ref="C60:C61"/>
    <mergeCell ref="B22:C22"/>
    <mergeCell ref="P70:Q70"/>
    <mergeCell ref="Q139:R139"/>
    <mergeCell ref="J88:M88"/>
    <mergeCell ref="Q97:R97"/>
    <mergeCell ref="Q88:R89"/>
    <mergeCell ref="O135:O136"/>
    <mergeCell ref="P135:P136"/>
    <mergeCell ref="Q135:R136"/>
    <mergeCell ref="Q138:R138"/>
    <mergeCell ref="K138:L138"/>
    <mergeCell ref="K139:L139"/>
    <mergeCell ref="N135:N136"/>
    <mergeCell ref="J135:M135"/>
    <mergeCell ref="K137:L137"/>
    <mergeCell ref="C88:C89"/>
    <mergeCell ref="D88:D89"/>
    <mergeCell ref="E88:E89"/>
    <mergeCell ref="F88:F89"/>
    <mergeCell ref="G88:G89"/>
    <mergeCell ref="H88:H89"/>
    <mergeCell ref="I88:I89"/>
    <mergeCell ref="N88:N89"/>
    <mergeCell ref="O88:O89"/>
    <mergeCell ref="P88:P89"/>
    <mergeCell ref="B88:B89"/>
    <mergeCell ref="K89:L89"/>
    <mergeCell ref="K90:L90"/>
    <mergeCell ref="K97:L97"/>
    <mergeCell ref="Q90:R90"/>
    <mergeCell ref="K91:L91"/>
    <mergeCell ref="Q91:R91"/>
    <mergeCell ref="K92:L92"/>
    <mergeCell ref="K93:L93"/>
    <mergeCell ref="Q92:R92"/>
    <mergeCell ref="Q93:R93"/>
    <mergeCell ref="K94:L94"/>
    <mergeCell ref="Q95:R95"/>
    <mergeCell ref="K95:L95"/>
    <mergeCell ref="K96:L96"/>
    <mergeCell ref="Q96:R96"/>
    <mergeCell ref="B135:B136"/>
    <mergeCell ref="C135:C136"/>
    <mergeCell ref="Q137:R137"/>
    <mergeCell ref="I135:I136"/>
    <mergeCell ref="K136:L136"/>
    <mergeCell ref="D135:D136"/>
    <mergeCell ref="E135:E136"/>
    <mergeCell ref="F135:F136"/>
    <mergeCell ref="G135:G136"/>
    <mergeCell ref="H135:H136"/>
  </mergeCells>
  <dataValidations count="2">
    <dataValidation type="decimal" allowBlank="1" showInputMessage="1" showErrorMessage="1" sqref="WVI983071 WLM983071 C65567 IW65567 SS65567 ACO65567 AMK65567 AWG65567 BGC65567 BPY65567 BZU65567 CJQ65567 CTM65567 DDI65567 DNE65567 DXA65567 EGW65567 EQS65567 FAO65567 FKK65567 FUG65567 GEC65567 GNY65567 GXU65567 HHQ65567 HRM65567 IBI65567 ILE65567 IVA65567 JEW65567 JOS65567 JYO65567 KIK65567 KSG65567 LCC65567 LLY65567 LVU65567 MFQ65567 MPM65567 MZI65567 NJE65567 NTA65567 OCW65567 OMS65567 OWO65567 PGK65567 PQG65567 QAC65567 QJY65567 QTU65567 RDQ65567 RNM65567 RXI65567 SHE65567 SRA65567 TAW65567 TKS65567 TUO65567 UEK65567 UOG65567 UYC65567 VHY65567 VRU65567 WBQ65567 WLM65567 WVI65567 C131103 IW131103 SS131103 ACO131103 AMK131103 AWG131103 BGC131103 BPY131103 BZU131103 CJQ131103 CTM131103 DDI131103 DNE131103 DXA131103 EGW131103 EQS131103 FAO131103 FKK131103 FUG131103 GEC131103 GNY131103 GXU131103 HHQ131103 HRM131103 IBI131103 ILE131103 IVA131103 JEW131103 JOS131103 JYO131103 KIK131103 KSG131103 LCC131103 LLY131103 LVU131103 MFQ131103 MPM131103 MZI131103 NJE131103 NTA131103 OCW131103 OMS131103 OWO131103 PGK131103 PQG131103 QAC131103 QJY131103 QTU131103 RDQ131103 RNM131103 RXI131103 SHE131103 SRA131103 TAW131103 TKS131103 TUO131103 UEK131103 UOG131103 UYC131103 VHY131103 VRU131103 WBQ131103 WLM131103 WVI131103 C196639 IW196639 SS196639 ACO196639 AMK196639 AWG196639 BGC196639 BPY196639 BZU196639 CJQ196639 CTM196639 DDI196639 DNE196639 DXA196639 EGW196639 EQS196639 FAO196639 FKK196639 FUG196639 GEC196639 GNY196639 GXU196639 HHQ196639 HRM196639 IBI196639 ILE196639 IVA196639 JEW196639 JOS196639 JYO196639 KIK196639 KSG196639 LCC196639 LLY196639 LVU196639 MFQ196639 MPM196639 MZI196639 NJE196639 NTA196639 OCW196639 OMS196639 OWO196639 PGK196639 PQG196639 QAC196639 QJY196639 QTU196639 RDQ196639 RNM196639 RXI196639 SHE196639 SRA196639 TAW196639 TKS196639 TUO196639 UEK196639 UOG196639 UYC196639 VHY196639 VRU196639 WBQ196639 WLM196639 WVI196639 C262175 IW262175 SS262175 ACO262175 AMK262175 AWG262175 BGC262175 BPY262175 BZU262175 CJQ262175 CTM262175 DDI262175 DNE262175 DXA262175 EGW262175 EQS262175 FAO262175 FKK262175 FUG262175 GEC262175 GNY262175 GXU262175 HHQ262175 HRM262175 IBI262175 ILE262175 IVA262175 JEW262175 JOS262175 JYO262175 KIK262175 KSG262175 LCC262175 LLY262175 LVU262175 MFQ262175 MPM262175 MZI262175 NJE262175 NTA262175 OCW262175 OMS262175 OWO262175 PGK262175 PQG262175 QAC262175 QJY262175 QTU262175 RDQ262175 RNM262175 RXI262175 SHE262175 SRA262175 TAW262175 TKS262175 TUO262175 UEK262175 UOG262175 UYC262175 VHY262175 VRU262175 WBQ262175 WLM262175 WVI262175 C327711 IW327711 SS327711 ACO327711 AMK327711 AWG327711 BGC327711 BPY327711 BZU327711 CJQ327711 CTM327711 DDI327711 DNE327711 DXA327711 EGW327711 EQS327711 FAO327711 FKK327711 FUG327711 GEC327711 GNY327711 GXU327711 HHQ327711 HRM327711 IBI327711 ILE327711 IVA327711 JEW327711 JOS327711 JYO327711 KIK327711 KSG327711 LCC327711 LLY327711 LVU327711 MFQ327711 MPM327711 MZI327711 NJE327711 NTA327711 OCW327711 OMS327711 OWO327711 PGK327711 PQG327711 QAC327711 QJY327711 QTU327711 RDQ327711 RNM327711 RXI327711 SHE327711 SRA327711 TAW327711 TKS327711 TUO327711 UEK327711 UOG327711 UYC327711 VHY327711 VRU327711 WBQ327711 WLM327711 WVI327711 C393247 IW393247 SS393247 ACO393247 AMK393247 AWG393247 BGC393247 BPY393247 BZU393247 CJQ393247 CTM393247 DDI393247 DNE393247 DXA393247 EGW393247 EQS393247 FAO393247 FKK393247 FUG393247 GEC393247 GNY393247 GXU393247 HHQ393247 HRM393247 IBI393247 ILE393247 IVA393247 JEW393247 JOS393247 JYO393247 KIK393247 KSG393247 LCC393247 LLY393247 LVU393247 MFQ393247 MPM393247 MZI393247 NJE393247 NTA393247 OCW393247 OMS393247 OWO393247 PGK393247 PQG393247 QAC393247 QJY393247 QTU393247 RDQ393247 RNM393247 RXI393247 SHE393247 SRA393247 TAW393247 TKS393247 TUO393247 UEK393247 UOG393247 UYC393247 VHY393247 VRU393247 WBQ393247 WLM393247 WVI393247 C458783 IW458783 SS458783 ACO458783 AMK458783 AWG458783 BGC458783 BPY458783 BZU458783 CJQ458783 CTM458783 DDI458783 DNE458783 DXA458783 EGW458783 EQS458783 FAO458783 FKK458783 FUG458783 GEC458783 GNY458783 GXU458783 HHQ458783 HRM458783 IBI458783 ILE458783 IVA458783 JEW458783 JOS458783 JYO458783 KIK458783 KSG458783 LCC458783 LLY458783 LVU458783 MFQ458783 MPM458783 MZI458783 NJE458783 NTA458783 OCW458783 OMS458783 OWO458783 PGK458783 PQG458783 QAC458783 QJY458783 QTU458783 RDQ458783 RNM458783 RXI458783 SHE458783 SRA458783 TAW458783 TKS458783 TUO458783 UEK458783 UOG458783 UYC458783 VHY458783 VRU458783 WBQ458783 WLM458783 WVI458783 C524319 IW524319 SS524319 ACO524319 AMK524319 AWG524319 BGC524319 BPY524319 BZU524319 CJQ524319 CTM524319 DDI524319 DNE524319 DXA524319 EGW524319 EQS524319 FAO524319 FKK524319 FUG524319 GEC524319 GNY524319 GXU524319 HHQ524319 HRM524319 IBI524319 ILE524319 IVA524319 JEW524319 JOS524319 JYO524319 KIK524319 KSG524319 LCC524319 LLY524319 LVU524319 MFQ524319 MPM524319 MZI524319 NJE524319 NTA524319 OCW524319 OMS524319 OWO524319 PGK524319 PQG524319 QAC524319 QJY524319 QTU524319 RDQ524319 RNM524319 RXI524319 SHE524319 SRA524319 TAW524319 TKS524319 TUO524319 UEK524319 UOG524319 UYC524319 VHY524319 VRU524319 WBQ524319 WLM524319 WVI524319 C589855 IW589855 SS589855 ACO589855 AMK589855 AWG589855 BGC589855 BPY589855 BZU589855 CJQ589855 CTM589855 DDI589855 DNE589855 DXA589855 EGW589855 EQS589855 FAO589855 FKK589855 FUG589855 GEC589855 GNY589855 GXU589855 HHQ589855 HRM589855 IBI589855 ILE589855 IVA589855 JEW589855 JOS589855 JYO589855 KIK589855 KSG589855 LCC589855 LLY589855 LVU589855 MFQ589855 MPM589855 MZI589855 NJE589855 NTA589855 OCW589855 OMS589855 OWO589855 PGK589855 PQG589855 QAC589855 QJY589855 QTU589855 RDQ589855 RNM589855 RXI589855 SHE589855 SRA589855 TAW589855 TKS589855 TUO589855 UEK589855 UOG589855 UYC589855 VHY589855 VRU589855 WBQ589855 WLM589855 WVI589855 C655391 IW655391 SS655391 ACO655391 AMK655391 AWG655391 BGC655391 BPY655391 BZU655391 CJQ655391 CTM655391 DDI655391 DNE655391 DXA655391 EGW655391 EQS655391 FAO655391 FKK655391 FUG655391 GEC655391 GNY655391 GXU655391 HHQ655391 HRM655391 IBI655391 ILE655391 IVA655391 JEW655391 JOS655391 JYO655391 KIK655391 KSG655391 LCC655391 LLY655391 LVU655391 MFQ655391 MPM655391 MZI655391 NJE655391 NTA655391 OCW655391 OMS655391 OWO655391 PGK655391 PQG655391 QAC655391 QJY655391 QTU655391 RDQ655391 RNM655391 RXI655391 SHE655391 SRA655391 TAW655391 TKS655391 TUO655391 UEK655391 UOG655391 UYC655391 VHY655391 VRU655391 WBQ655391 WLM655391 WVI655391 C720927 IW720927 SS720927 ACO720927 AMK720927 AWG720927 BGC720927 BPY720927 BZU720927 CJQ720927 CTM720927 DDI720927 DNE720927 DXA720927 EGW720927 EQS720927 FAO720927 FKK720927 FUG720927 GEC720927 GNY720927 GXU720927 HHQ720927 HRM720927 IBI720927 ILE720927 IVA720927 JEW720927 JOS720927 JYO720927 KIK720927 KSG720927 LCC720927 LLY720927 LVU720927 MFQ720927 MPM720927 MZI720927 NJE720927 NTA720927 OCW720927 OMS720927 OWO720927 PGK720927 PQG720927 QAC720927 QJY720927 QTU720927 RDQ720927 RNM720927 RXI720927 SHE720927 SRA720927 TAW720927 TKS720927 TUO720927 UEK720927 UOG720927 UYC720927 VHY720927 VRU720927 WBQ720927 WLM720927 WVI720927 C786463 IW786463 SS786463 ACO786463 AMK786463 AWG786463 BGC786463 BPY786463 BZU786463 CJQ786463 CTM786463 DDI786463 DNE786463 DXA786463 EGW786463 EQS786463 FAO786463 FKK786463 FUG786463 GEC786463 GNY786463 GXU786463 HHQ786463 HRM786463 IBI786463 ILE786463 IVA786463 JEW786463 JOS786463 JYO786463 KIK786463 KSG786463 LCC786463 LLY786463 LVU786463 MFQ786463 MPM786463 MZI786463 NJE786463 NTA786463 OCW786463 OMS786463 OWO786463 PGK786463 PQG786463 QAC786463 QJY786463 QTU786463 RDQ786463 RNM786463 RXI786463 SHE786463 SRA786463 TAW786463 TKS786463 TUO786463 UEK786463 UOG786463 UYC786463 VHY786463 VRU786463 WBQ786463 WLM786463 WVI786463 C851999 IW851999 SS851999 ACO851999 AMK851999 AWG851999 BGC851999 BPY851999 BZU851999 CJQ851999 CTM851999 DDI851999 DNE851999 DXA851999 EGW851999 EQS851999 FAO851999 FKK851999 FUG851999 GEC851999 GNY851999 GXU851999 HHQ851999 HRM851999 IBI851999 ILE851999 IVA851999 JEW851999 JOS851999 JYO851999 KIK851999 KSG851999 LCC851999 LLY851999 LVU851999 MFQ851999 MPM851999 MZI851999 NJE851999 NTA851999 OCW851999 OMS851999 OWO851999 PGK851999 PQG851999 QAC851999 QJY851999 QTU851999 RDQ851999 RNM851999 RXI851999 SHE851999 SRA851999 TAW851999 TKS851999 TUO851999 UEK851999 UOG851999 UYC851999 VHY851999 VRU851999 WBQ851999 WLM851999 WVI851999 C917535 IW917535 SS917535 ACO917535 AMK917535 AWG917535 BGC917535 BPY917535 BZU917535 CJQ917535 CTM917535 DDI917535 DNE917535 DXA917535 EGW917535 EQS917535 FAO917535 FKK917535 FUG917535 GEC917535 GNY917535 GXU917535 HHQ917535 HRM917535 IBI917535 ILE917535 IVA917535 JEW917535 JOS917535 JYO917535 KIK917535 KSG917535 LCC917535 LLY917535 LVU917535 MFQ917535 MPM917535 MZI917535 NJE917535 NTA917535 OCW917535 OMS917535 OWO917535 PGK917535 PQG917535 QAC917535 QJY917535 QTU917535 RDQ917535 RNM917535 RXI917535 SHE917535 SRA917535 TAW917535 TKS917535 TUO917535 UEK917535 UOG917535 UYC917535 VHY917535 VRU917535 WBQ917535 WLM917535 WVI917535 C983071 IW983071 SS983071 ACO983071 AMK983071 AWG983071 BGC983071 BPY983071 BZU983071 CJQ983071 CTM983071 DDI983071 DNE983071 DXA983071 EGW983071 EQS983071 FAO983071 FKK983071 FUG983071 GEC983071 GNY983071 GXU983071 HHQ983071 HRM983071 IBI983071 ILE983071 IVA983071 JEW983071 JOS983071 JYO983071 KIK983071 KSG983071 LCC983071 LLY983071 LVU983071 MFQ983071 MPM983071 MZI983071 NJE983071 NTA983071 OCW983071 OMS983071 OWO983071 PGK983071 PQG983071 QAC983071 QJY983071 QTU983071 RDQ983071 RNM983071 RXI983071 SHE983071 SRA983071 TAW983071 TKS983071 TUO983071 UEK983071 UOG983071 UYC983071 VHY983071 VRU983071 WBQ983071 IW24:IW44 SS24:SS44 ACO24:ACO44 AMK24:AMK44 AWG24:AWG44 BGC24:BGC44 BPY24:BPY44 BZU24:BZU44 CJQ24:CJQ44 CTM24:CTM44 DDI24:DDI44 DNE24:DNE44 DXA24:DXA44 EGW24:EGW44 EQS24:EQS44 FAO24:FAO44 FKK24:FKK44 FUG24:FUG44 GEC24:GEC44 GNY24:GNY44 GXU24:GXU44 HHQ24:HHQ44 HRM24:HRM44 IBI24:IBI44 ILE24:ILE44 IVA24:IVA44 JEW24:JEW44 JOS24:JOS44 JYO24:JYO44 KIK24:KIK44 KSG24:KSG44 LCC24:LCC44 LLY24:LLY44 LVU24:LVU44 MFQ24:MFQ44 MPM24:MPM44 MZI24:MZI44 NJE24:NJE44 NTA24:NTA44 OCW24:OCW44 OMS24:OMS44 OWO24:OWO44 PGK24:PGK44 PQG24:PQG44 QAC24:QAC44 QJY24:QJY44 QTU24:QTU44 RDQ24:RDQ44 RNM24:RNM44 RXI24:RXI44 SHE24:SHE44 SRA24:SRA44 TAW24:TAW44 TKS24:TKS44 TUO24:TUO44 UEK24:UEK44 UOG24:UOG44 UYC24:UYC44 VHY24:VHY44 VRU24:VRU44 WBQ24:WBQ44 WLM24:WLM44 WVI24:WVI44">
      <formula1>0</formula1>
      <formula2>1</formula2>
    </dataValidation>
    <dataValidation type="list" allowBlank="1" showInputMessage="1" showErrorMessage="1" sqref="WVF983071 A65567 IT65567 SP65567 ACL65567 AMH65567 AWD65567 BFZ65567 BPV65567 BZR65567 CJN65567 CTJ65567 DDF65567 DNB65567 DWX65567 EGT65567 EQP65567 FAL65567 FKH65567 FUD65567 GDZ65567 GNV65567 GXR65567 HHN65567 HRJ65567 IBF65567 ILB65567 IUX65567 JET65567 JOP65567 JYL65567 KIH65567 KSD65567 LBZ65567 LLV65567 LVR65567 MFN65567 MPJ65567 MZF65567 NJB65567 NSX65567 OCT65567 OMP65567 OWL65567 PGH65567 PQD65567 PZZ65567 QJV65567 QTR65567 RDN65567 RNJ65567 RXF65567 SHB65567 SQX65567 TAT65567 TKP65567 TUL65567 UEH65567 UOD65567 UXZ65567 VHV65567 VRR65567 WBN65567 WLJ65567 WVF65567 A131103 IT131103 SP131103 ACL131103 AMH131103 AWD131103 BFZ131103 BPV131103 BZR131103 CJN131103 CTJ131103 DDF131103 DNB131103 DWX131103 EGT131103 EQP131103 FAL131103 FKH131103 FUD131103 GDZ131103 GNV131103 GXR131103 HHN131103 HRJ131103 IBF131103 ILB131103 IUX131103 JET131103 JOP131103 JYL131103 KIH131103 KSD131103 LBZ131103 LLV131103 LVR131103 MFN131103 MPJ131103 MZF131103 NJB131103 NSX131103 OCT131103 OMP131103 OWL131103 PGH131103 PQD131103 PZZ131103 QJV131103 QTR131103 RDN131103 RNJ131103 RXF131103 SHB131103 SQX131103 TAT131103 TKP131103 TUL131103 UEH131103 UOD131103 UXZ131103 VHV131103 VRR131103 WBN131103 WLJ131103 WVF131103 A196639 IT196639 SP196639 ACL196639 AMH196639 AWD196639 BFZ196639 BPV196639 BZR196639 CJN196639 CTJ196639 DDF196639 DNB196639 DWX196639 EGT196639 EQP196639 FAL196639 FKH196639 FUD196639 GDZ196639 GNV196639 GXR196639 HHN196639 HRJ196639 IBF196639 ILB196639 IUX196639 JET196639 JOP196639 JYL196639 KIH196639 KSD196639 LBZ196639 LLV196639 LVR196639 MFN196639 MPJ196639 MZF196639 NJB196639 NSX196639 OCT196639 OMP196639 OWL196639 PGH196639 PQD196639 PZZ196639 QJV196639 QTR196639 RDN196639 RNJ196639 RXF196639 SHB196639 SQX196639 TAT196639 TKP196639 TUL196639 UEH196639 UOD196639 UXZ196639 VHV196639 VRR196639 WBN196639 WLJ196639 WVF196639 A262175 IT262175 SP262175 ACL262175 AMH262175 AWD262175 BFZ262175 BPV262175 BZR262175 CJN262175 CTJ262175 DDF262175 DNB262175 DWX262175 EGT262175 EQP262175 FAL262175 FKH262175 FUD262175 GDZ262175 GNV262175 GXR262175 HHN262175 HRJ262175 IBF262175 ILB262175 IUX262175 JET262175 JOP262175 JYL262175 KIH262175 KSD262175 LBZ262175 LLV262175 LVR262175 MFN262175 MPJ262175 MZF262175 NJB262175 NSX262175 OCT262175 OMP262175 OWL262175 PGH262175 PQD262175 PZZ262175 QJV262175 QTR262175 RDN262175 RNJ262175 RXF262175 SHB262175 SQX262175 TAT262175 TKP262175 TUL262175 UEH262175 UOD262175 UXZ262175 VHV262175 VRR262175 WBN262175 WLJ262175 WVF262175 A327711 IT327711 SP327711 ACL327711 AMH327711 AWD327711 BFZ327711 BPV327711 BZR327711 CJN327711 CTJ327711 DDF327711 DNB327711 DWX327711 EGT327711 EQP327711 FAL327711 FKH327711 FUD327711 GDZ327711 GNV327711 GXR327711 HHN327711 HRJ327711 IBF327711 ILB327711 IUX327711 JET327711 JOP327711 JYL327711 KIH327711 KSD327711 LBZ327711 LLV327711 LVR327711 MFN327711 MPJ327711 MZF327711 NJB327711 NSX327711 OCT327711 OMP327711 OWL327711 PGH327711 PQD327711 PZZ327711 QJV327711 QTR327711 RDN327711 RNJ327711 RXF327711 SHB327711 SQX327711 TAT327711 TKP327711 TUL327711 UEH327711 UOD327711 UXZ327711 VHV327711 VRR327711 WBN327711 WLJ327711 WVF327711 A393247 IT393247 SP393247 ACL393247 AMH393247 AWD393247 BFZ393247 BPV393247 BZR393247 CJN393247 CTJ393247 DDF393247 DNB393247 DWX393247 EGT393247 EQP393247 FAL393247 FKH393247 FUD393247 GDZ393247 GNV393247 GXR393247 HHN393247 HRJ393247 IBF393247 ILB393247 IUX393247 JET393247 JOP393247 JYL393247 KIH393247 KSD393247 LBZ393247 LLV393247 LVR393247 MFN393247 MPJ393247 MZF393247 NJB393247 NSX393247 OCT393247 OMP393247 OWL393247 PGH393247 PQD393247 PZZ393247 QJV393247 QTR393247 RDN393247 RNJ393247 RXF393247 SHB393247 SQX393247 TAT393247 TKP393247 TUL393247 UEH393247 UOD393247 UXZ393247 VHV393247 VRR393247 WBN393247 WLJ393247 WVF393247 A458783 IT458783 SP458783 ACL458783 AMH458783 AWD458783 BFZ458783 BPV458783 BZR458783 CJN458783 CTJ458783 DDF458783 DNB458783 DWX458783 EGT458783 EQP458783 FAL458783 FKH458783 FUD458783 GDZ458783 GNV458783 GXR458783 HHN458783 HRJ458783 IBF458783 ILB458783 IUX458783 JET458783 JOP458783 JYL458783 KIH458783 KSD458783 LBZ458783 LLV458783 LVR458783 MFN458783 MPJ458783 MZF458783 NJB458783 NSX458783 OCT458783 OMP458783 OWL458783 PGH458783 PQD458783 PZZ458783 QJV458783 QTR458783 RDN458783 RNJ458783 RXF458783 SHB458783 SQX458783 TAT458783 TKP458783 TUL458783 UEH458783 UOD458783 UXZ458783 VHV458783 VRR458783 WBN458783 WLJ458783 WVF458783 A524319 IT524319 SP524319 ACL524319 AMH524319 AWD524319 BFZ524319 BPV524319 BZR524319 CJN524319 CTJ524319 DDF524319 DNB524319 DWX524319 EGT524319 EQP524319 FAL524319 FKH524319 FUD524319 GDZ524319 GNV524319 GXR524319 HHN524319 HRJ524319 IBF524319 ILB524319 IUX524319 JET524319 JOP524319 JYL524319 KIH524319 KSD524319 LBZ524319 LLV524319 LVR524319 MFN524319 MPJ524319 MZF524319 NJB524319 NSX524319 OCT524319 OMP524319 OWL524319 PGH524319 PQD524319 PZZ524319 QJV524319 QTR524319 RDN524319 RNJ524319 RXF524319 SHB524319 SQX524319 TAT524319 TKP524319 TUL524319 UEH524319 UOD524319 UXZ524319 VHV524319 VRR524319 WBN524319 WLJ524319 WVF524319 A589855 IT589855 SP589855 ACL589855 AMH589855 AWD589855 BFZ589855 BPV589855 BZR589855 CJN589855 CTJ589855 DDF589855 DNB589855 DWX589855 EGT589855 EQP589855 FAL589855 FKH589855 FUD589855 GDZ589855 GNV589855 GXR589855 HHN589855 HRJ589855 IBF589855 ILB589855 IUX589855 JET589855 JOP589855 JYL589855 KIH589855 KSD589855 LBZ589855 LLV589855 LVR589855 MFN589855 MPJ589855 MZF589855 NJB589855 NSX589855 OCT589855 OMP589855 OWL589855 PGH589855 PQD589855 PZZ589855 QJV589855 QTR589855 RDN589855 RNJ589855 RXF589855 SHB589855 SQX589855 TAT589855 TKP589855 TUL589855 UEH589855 UOD589855 UXZ589855 VHV589855 VRR589855 WBN589855 WLJ589855 WVF589855 A655391 IT655391 SP655391 ACL655391 AMH655391 AWD655391 BFZ655391 BPV655391 BZR655391 CJN655391 CTJ655391 DDF655391 DNB655391 DWX655391 EGT655391 EQP655391 FAL655391 FKH655391 FUD655391 GDZ655391 GNV655391 GXR655391 HHN655391 HRJ655391 IBF655391 ILB655391 IUX655391 JET655391 JOP655391 JYL655391 KIH655391 KSD655391 LBZ655391 LLV655391 LVR655391 MFN655391 MPJ655391 MZF655391 NJB655391 NSX655391 OCT655391 OMP655391 OWL655391 PGH655391 PQD655391 PZZ655391 QJV655391 QTR655391 RDN655391 RNJ655391 RXF655391 SHB655391 SQX655391 TAT655391 TKP655391 TUL655391 UEH655391 UOD655391 UXZ655391 VHV655391 VRR655391 WBN655391 WLJ655391 WVF655391 A720927 IT720927 SP720927 ACL720927 AMH720927 AWD720927 BFZ720927 BPV720927 BZR720927 CJN720927 CTJ720927 DDF720927 DNB720927 DWX720927 EGT720927 EQP720927 FAL720927 FKH720927 FUD720927 GDZ720927 GNV720927 GXR720927 HHN720927 HRJ720927 IBF720927 ILB720927 IUX720927 JET720927 JOP720927 JYL720927 KIH720927 KSD720927 LBZ720927 LLV720927 LVR720927 MFN720927 MPJ720927 MZF720927 NJB720927 NSX720927 OCT720927 OMP720927 OWL720927 PGH720927 PQD720927 PZZ720927 QJV720927 QTR720927 RDN720927 RNJ720927 RXF720927 SHB720927 SQX720927 TAT720927 TKP720927 TUL720927 UEH720927 UOD720927 UXZ720927 VHV720927 VRR720927 WBN720927 WLJ720927 WVF720927 A786463 IT786463 SP786463 ACL786463 AMH786463 AWD786463 BFZ786463 BPV786463 BZR786463 CJN786463 CTJ786463 DDF786463 DNB786463 DWX786463 EGT786463 EQP786463 FAL786463 FKH786463 FUD786463 GDZ786463 GNV786463 GXR786463 HHN786463 HRJ786463 IBF786463 ILB786463 IUX786463 JET786463 JOP786463 JYL786463 KIH786463 KSD786463 LBZ786463 LLV786463 LVR786463 MFN786463 MPJ786463 MZF786463 NJB786463 NSX786463 OCT786463 OMP786463 OWL786463 PGH786463 PQD786463 PZZ786463 QJV786463 QTR786463 RDN786463 RNJ786463 RXF786463 SHB786463 SQX786463 TAT786463 TKP786463 TUL786463 UEH786463 UOD786463 UXZ786463 VHV786463 VRR786463 WBN786463 WLJ786463 WVF786463 A851999 IT851999 SP851999 ACL851999 AMH851999 AWD851999 BFZ851999 BPV851999 BZR851999 CJN851999 CTJ851999 DDF851999 DNB851999 DWX851999 EGT851999 EQP851999 FAL851999 FKH851999 FUD851999 GDZ851999 GNV851999 GXR851999 HHN851999 HRJ851999 IBF851999 ILB851999 IUX851999 JET851999 JOP851999 JYL851999 KIH851999 KSD851999 LBZ851999 LLV851999 LVR851999 MFN851999 MPJ851999 MZF851999 NJB851999 NSX851999 OCT851999 OMP851999 OWL851999 PGH851999 PQD851999 PZZ851999 QJV851999 QTR851999 RDN851999 RNJ851999 RXF851999 SHB851999 SQX851999 TAT851999 TKP851999 TUL851999 UEH851999 UOD851999 UXZ851999 VHV851999 VRR851999 WBN851999 WLJ851999 WVF851999 A917535 IT917535 SP917535 ACL917535 AMH917535 AWD917535 BFZ917535 BPV917535 BZR917535 CJN917535 CTJ917535 DDF917535 DNB917535 DWX917535 EGT917535 EQP917535 FAL917535 FKH917535 FUD917535 GDZ917535 GNV917535 GXR917535 HHN917535 HRJ917535 IBF917535 ILB917535 IUX917535 JET917535 JOP917535 JYL917535 KIH917535 KSD917535 LBZ917535 LLV917535 LVR917535 MFN917535 MPJ917535 MZF917535 NJB917535 NSX917535 OCT917535 OMP917535 OWL917535 PGH917535 PQD917535 PZZ917535 QJV917535 QTR917535 RDN917535 RNJ917535 RXF917535 SHB917535 SQX917535 TAT917535 TKP917535 TUL917535 UEH917535 UOD917535 UXZ917535 VHV917535 VRR917535 WBN917535 WLJ917535 WVF917535 A983071 IT983071 SP983071 ACL983071 AMH983071 AWD983071 BFZ983071 BPV983071 BZR983071 CJN983071 CTJ983071 DDF983071 DNB983071 DWX983071 EGT983071 EQP983071 FAL983071 FKH983071 FUD983071 GDZ983071 GNV983071 GXR983071 HHN983071 HRJ983071 IBF983071 ILB983071 IUX983071 JET983071 JOP983071 JYL983071 KIH983071 KSD983071 LBZ983071 LLV983071 LVR983071 MFN983071 MPJ983071 MZF983071 NJB983071 NSX983071 OCT983071 OMP983071 OWL983071 PGH983071 PQD983071 PZZ983071 QJV983071 QTR983071 RDN983071 RNJ983071 RXF983071 SHB983071 SQX983071 TAT983071 TKP983071 TUL983071 UEH983071 UOD983071 UXZ983071 VHV983071 VRR983071 WBN983071 WLJ983071 A24:A44 IT24:IT44 SP24:SP44 ACL24:ACL44 AMH24:AMH44 AWD24:AWD44 BFZ24:BFZ44 BPV24:BPV44 BZR24:BZR44 CJN24:CJN44 CTJ24:CTJ44 DDF24:DDF44 DNB24:DNB44 DWX24:DWX44 EGT24:EGT44 EQP24:EQP44 FAL24:FAL44 FKH24:FKH44 FUD24:FUD44 GDZ24:GDZ44 GNV24:GNV44 GXR24:GXR44 HHN24:HHN44 HRJ24:HRJ44 IBF24:IBF44 ILB24:ILB44 IUX24:IUX44 JET24:JET44 JOP24:JOP44 JYL24:JYL44 KIH24:KIH44 KSD24:KSD44 LBZ24:LBZ44 LLV24:LLV44 LVR24:LVR44 MFN24:MFN44 MPJ24:MPJ44 MZF24:MZF44 NJB24:NJB44 NSX24:NSX44 OCT24:OCT44 OMP24:OMP44 OWL24:OWL44 PGH24:PGH44 PQD24:PQD44 PZZ24:PZZ44 QJV24:QJV44 QTR24:QTR44 RDN24:RDN44 RNJ24:RNJ44 RXF24:RXF44 SHB24:SHB44 SQX24:SQX44 TAT24:TAT44 TKP24:TKP44 TUL24:TUL44 UEH24:UEH44 UOD24:UOD44 UXZ24:UXZ44 VHV24:VHV44 VRR24:VRR44 WBN24:WBN44 WLJ24:WLJ44 WVF24:WVF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2"/>
  </cols>
  <sheetData>
    <row r="1" spans="1:5">
      <c r="A1" s="314" t="s">
        <v>93</v>
      </c>
      <c r="B1" s="315"/>
      <c r="C1" s="315"/>
      <c r="D1" s="315"/>
      <c r="E1" s="125"/>
    </row>
    <row r="2" spans="1:5" ht="27.75" customHeight="1">
      <c r="A2" s="126"/>
      <c r="B2" s="316" t="s">
        <v>77</v>
      </c>
      <c r="C2" s="316"/>
      <c r="D2" s="316"/>
      <c r="E2" s="127"/>
    </row>
    <row r="3" spans="1:5" ht="21" customHeight="1">
      <c r="A3" s="128"/>
      <c r="B3" s="316" t="s">
        <v>154</v>
      </c>
      <c r="C3" s="316"/>
      <c r="D3" s="316"/>
      <c r="E3" s="129"/>
    </row>
    <row r="4" spans="1:5" thickBot="1">
      <c r="A4" s="130"/>
      <c r="B4" s="131"/>
      <c r="C4" s="131"/>
      <c r="D4" s="131"/>
      <c r="E4" s="132"/>
    </row>
    <row r="5" spans="1:5" ht="26.25" customHeight="1" thickBot="1">
      <c r="A5" s="130"/>
      <c r="B5" s="133" t="s">
        <v>78</v>
      </c>
      <c r="C5" s="317"/>
      <c r="D5" s="318"/>
      <c r="E5" s="132"/>
    </row>
    <row r="6" spans="1:5" ht="27.75" customHeight="1" thickBot="1">
      <c r="A6" s="130"/>
      <c r="B6" s="158" t="s">
        <v>79</v>
      </c>
      <c r="C6" s="319"/>
      <c r="D6" s="320"/>
      <c r="E6" s="132"/>
    </row>
    <row r="7" spans="1:5" ht="29.25" customHeight="1" thickBot="1">
      <c r="A7" s="130"/>
      <c r="B7" s="158" t="s">
        <v>155</v>
      </c>
      <c r="C7" s="312" t="s">
        <v>156</v>
      </c>
      <c r="D7" s="313"/>
      <c r="E7" s="132"/>
    </row>
    <row r="8" spans="1:5" ht="16.5" thickBot="1">
      <c r="A8" s="130"/>
      <c r="B8" s="159" t="s">
        <v>157</v>
      </c>
      <c r="C8" s="307"/>
      <c r="D8" s="308"/>
      <c r="E8" s="132"/>
    </row>
    <row r="9" spans="1:5" ht="23.25" customHeight="1" thickBot="1">
      <c r="A9" s="130"/>
      <c r="B9" s="159" t="s">
        <v>157</v>
      </c>
      <c r="C9" s="307"/>
      <c r="D9" s="308"/>
      <c r="E9" s="132"/>
    </row>
    <row r="10" spans="1:5" ht="26.25" customHeight="1" thickBot="1">
      <c r="A10" s="130"/>
      <c r="B10" s="159" t="s">
        <v>157</v>
      </c>
      <c r="C10" s="307"/>
      <c r="D10" s="308"/>
      <c r="E10" s="132"/>
    </row>
    <row r="11" spans="1:5" ht="21.75" customHeight="1" thickBot="1">
      <c r="A11" s="130"/>
      <c r="B11" s="159" t="s">
        <v>157</v>
      </c>
      <c r="C11" s="307"/>
      <c r="D11" s="308"/>
      <c r="E11" s="132"/>
    </row>
    <row r="12" spans="1:5" ht="32.25" thickBot="1">
      <c r="A12" s="130"/>
      <c r="B12" s="160" t="s">
        <v>158</v>
      </c>
      <c r="C12" s="307">
        <f>SUM(C8:D11)</f>
        <v>0</v>
      </c>
      <c r="D12" s="308"/>
      <c r="E12" s="132"/>
    </row>
    <row r="13" spans="1:5" ht="26.25" customHeight="1" thickBot="1">
      <c r="A13" s="130"/>
      <c r="B13" s="160" t="s">
        <v>159</v>
      </c>
      <c r="C13" s="307">
        <f>+C12/616000</f>
        <v>0</v>
      </c>
      <c r="D13" s="308"/>
      <c r="E13" s="132"/>
    </row>
    <row r="14" spans="1:5" ht="24.75" customHeight="1">
      <c r="A14" s="130"/>
      <c r="B14" s="131"/>
      <c r="C14" s="135"/>
      <c r="D14" s="136"/>
      <c r="E14" s="132"/>
    </row>
    <row r="15" spans="1:5" ht="28.5" customHeight="1" thickBot="1">
      <c r="A15" s="130"/>
      <c r="B15" s="131" t="s">
        <v>160</v>
      </c>
      <c r="C15" s="135"/>
      <c r="D15" s="136"/>
      <c r="E15" s="132"/>
    </row>
    <row r="16" spans="1:5" ht="27" customHeight="1">
      <c r="A16" s="130"/>
      <c r="B16" s="137" t="s">
        <v>80</v>
      </c>
      <c r="C16" s="138"/>
      <c r="D16" s="139"/>
      <c r="E16" s="132"/>
    </row>
    <row r="17" spans="1:6" ht="28.5" customHeight="1">
      <c r="A17" s="130"/>
      <c r="B17" s="130" t="s">
        <v>81</v>
      </c>
      <c r="C17" s="140"/>
      <c r="D17" s="132"/>
      <c r="E17" s="132"/>
    </row>
    <row r="18" spans="1:6" ht="15">
      <c r="A18" s="130"/>
      <c r="B18" s="130" t="s">
        <v>82</v>
      </c>
      <c r="C18" s="140"/>
      <c r="D18" s="132"/>
      <c r="E18" s="132"/>
    </row>
    <row r="19" spans="1:6" ht="27" customHeight="1" thickBot="1">
      <c r="A19" s="130"/>
      <c r="B19" s="141" t="s">
        <v>83</v>
      </c>
      <c r="C19" s="142"/>
      <c r="D19" s="143"/>
      <c r="E19" s="132"/>
    </row>
    <row r="20" spans="1:6" ht="27" customHeight="1" thickBot="1">
      <c r="A20" s="130"/>
      <c r="B20" s="309" t="s">
        <v>84</v>
      </c>
      <c r="C20" s="310"/>
      <c r="D20" s="311"/>
      <c r="E20" s="132"/>
    </row>
    <row r="21" spans="1:6" ht="16.5" thickBot="1">
      <c r="A21" s="130"/>
      <c r="B21" s="309" t="s">
        <v>85</v>
      </c>
      <c r="C21" s="310"/>
      <c r="D21" s="311"/>
      <c r="E21" s="132"/>
    </row>
    <row r="22" spans="1:6">
      <c r="A22" s="130"/>
      <c r="B22" s="144" t="s">
        <v>161</v>
      </c>
      <c r="C22" s="145"/>
      <c r="D22" s="136" t="s">
        <v>86</v>
      </c>
      <c r="E22" s="132"/>
    </row>
    <row r="23" spans="1:6" ht="16.5" thickBot="1">
      <c r="A23" s="130"/>
      <c r="B23" s="134" t="s">
        <v>87</v>
      </c>
      <c r="C23" s="146"/>
      <c r="D23" s="147" t="s">
        <v>86</v>
      </c>
      <c r="E23" s="132"/>
    </row>
    <row r="24" spans="1:6" ht="16.5" thickBot="1">
      <c r="A24" s="130"/>
      <c r="B24" s="148"/>
      <c r="C24" s="149"/>
      <c r="D24" s="131"/>
      <c r="E24" s="150"/>
    </row>
    <row r="25" spans="1:6">
      <c r="A25" s="324"/>
      <c r="B25" s="325" t="s">
        <v>88</v>
      </c>
      <c r="C25" s="327" t="s">
        <v>89</v>
      </c>
      <c r="D25" s="328"/>
      <c r="E25" s="329"/>
      <c r="F25" s="321"/>
    </row>
    <row r="26" spans="1:6" ht="16.5" thickBot="1">
      <c r="A26" s="324"/>
      <c r="B26" s="326"/>
      <c r="C26" s="322" t="s">
        <v>90</v>
      </c>
      <c r="D26" s="323"/>
      <c r="E26" s="329"/>
      <c r="F26" s="321"/>
    </row>
    <row r="27" spans="1:6" thickBot="1">
      <c r="A27" s="141"/>
      <c r="B27" s="151"/>
      <c r="C27" s="151"/>
      <c r="D27" s="151"/>
      <c r="E27" s="143"/>
      <c r="F27" s="124"/>
    </row>
    <row r="28" spans="1:6">
      <c r="B28" s="153" t="s">
        <v>162</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ICBF</cp:lastModifiedBy>
  <dcterms:created xsi:type="dcterms:W3CDTF">2014-10-22T15:49:24Z</dcterms:created>
  <dcterms:modified xsi:type="dcterms:W3CDTF">2014-12-05T22:58:34Z</dcterms:modified>
</cp:coreProperties>
</file>