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N130" i="8" l="1"/>
  <c r="N129" i="8"/>
  <c r="C12" i="10" l="1"/>
  <c r="C13" i="10" s="1"/>
  <c r="M136" i="8"/>
  <c r="L136" i="8"/>
  <c r="K136" i="8"/>
  <c r="A129" i="8"/>
  <c r="A130" i="8" s="1"/>
  <c r="A131" i="8" s="1"/>
  <c r="A132" i="8" s="1"/>
  <c r="A133" i="8" s="1"/>
  <c r="A134" i="8" s="1"/>
  <c r="A135" i="8" s="1"/>
  <c r="N128" i="8"/>
  <c r="N136" i="8" s="1"/>
  <c r="N51" i="8"/>
  <c r="E40" i="8"/>
  <c r="E142" i="8" l="1"/>
  <c r="D169" i="8" s="1"/>
  <c r="F159" i="8"/>
  <c r="D170" i="8" s="1"/>
  <c r="E169" i="8" l="1"/>
  <c r="M51" i="8" l="1"/>
  <c r="C56" i="8" s="1"/>
  <c r="L51" i="8"/>
  <c r="K51" i="8"/>
  <c r="A50" i="8"/>
</calcChain>
</file>

<file path=xl/sharedStrings.xml><?xml version="1.0" encoding="utf-8"?>
<sst xmlns="http://schemas.openxmlformats.org/spreadsheetml/2006/main" count="693" uniqueCount="364">
  <si>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</si>
  <si>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</si>
  <si>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</si>
  <si>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</si>
  <si>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</si>
  <si>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</si>
  <si>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</si>
  <si>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</si>
  <si>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</si>
  <si>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</si>
  <si>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</si>
  <si>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</si>
  <si>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</si>
  <si>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</si>
  <si>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</si>
  <si>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</si>
  <si>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</si>
  <si>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</si>
  <si>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</si>
  <si>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</si>
  <si>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</si>
  <si>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</si>
  <si>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</si>
  <si>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</si>
  <si>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</si>
  <si>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</si>
  <si>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</si>
  <si>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</si>
  <si>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</si>
  <si>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</si>
  <si>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</si>
  <si>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</si>
  <si>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</si>
  <si>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</si>
  <si>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</si>
  <si>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</si>
  <si>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</si>
  <si>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</si>
  <si>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</si>
  <si>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</si>
  <si>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</si>
  <si>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</si>
  <si>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</si>
  <si>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</si>
  <si>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</si>
  <si>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</si>
  <si>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</si>
  <si>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</si>
  <si>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</si>
  <si>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</si>
  <si>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</si>
  <si>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</si>
  <si>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</si>
  <si>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</si>
  <si>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</si>
  <si>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</si>
  <si>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</si>
  <si>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</si>
  <si>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</si>
  <si>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</si>
  <si>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</si>
  <si>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</si>
  <si>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</si>
  <si>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</si>
  <si>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</si>
  <si>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</si>
  <si>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</si>
  <si>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</si>
  <si>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</si>
  <si>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</si>
  <si>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</si>
  <si>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</si>
  <si>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</si>
  <si>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</si>
  <si>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</si>
  <si>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</si>
  <si>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</si>
  <si>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</si>
  <si>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</si>
  <si>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</si>
  <si>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</si>
  <si>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</si>
  <si>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</si>
  <si>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</si>
  <si>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</si>
  <si>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</si>
  <si>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</si>
  <si>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</si>
  <si>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</si>
  <si>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</si>
  <si>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</si>
  <si>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</si>
  <si>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</si>
  <si>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</si>
  <si>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</si>
  <si>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</si>
  <si>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</si>
  <si>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</si>
  <si>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</si>
  <si>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</si>
  <si>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</si>
  <si>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</si>
  <si>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</si>
  <si>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</si>
  <si>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</si>
  <si>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</si>
  <si>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</si>
  <si>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</si>
  <si>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</si>
  <si>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</si>
  <si>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</si>
  <si>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</si>
  <si>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</si>
  <si>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</si>
  <si>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</si>
  <si>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</si>
  <si>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</si>
  <si>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</si>
  <si>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</si>
  <si>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</si>
  <si>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</si>
  <si>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</si>
  <si>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</si>
  <si>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</si>
  <si>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</si>
  <si>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</si>
  <si>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</si>
  <si>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</si>
  <si>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</si>
  <si>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</si>
  <si>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</si>
  <si>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</si>
  <si>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</si>
  <si>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</si>
  <si>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</si>
  <si>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</si>
  <si>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</si>
  <si>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</si>
  <si>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</si>
  <si>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</si>
  <si>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</si>
  <si>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</si>
  <si>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</si>
  <si>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</si>
  <si>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</si>
  <si>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</si>
  <si>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</si>
  <si>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</si>
  <si>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</si>
  <si>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</si>
  <si>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</si>
  <si>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</si>
  <si>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</si>
  <si>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</si>
  <si>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</si>
  <si>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</si>
  <si>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</si>
  <si>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</si>
  <si>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</si>
  <si>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</si>
  <si>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</si>
  <si>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</si>
  <si>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</si>
  <si>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DIOCESIS ISTMINA TADO</t>
  </si>
  <si>
    <t>DIOCESIS DE ISTMINA TADO</t>
  </si>
  <si>
    <t>ICBF CHOCO</t>
  </si>
  <si>
    <t xml:space="preserve"> 30/09/2013</t>
  </si>
  <si>
    <t>DIOSECIS DE ISTMINA TADO</t>
  </si>
  <si>
    <t>84 a 85</t>
  </si>
  <si>
    <t>86 a 87</t>
  </si>
  <si>
    <t>92 a 93</t>
  </si>
  <si>
    <t>94 a 95</t>
  </si>
  <si>
    <t>UNICEF</t>
  </si>
  <si>
    <t>COL/2013/001</t>
  </si>
  <si>
    <t>96 a 97</t>
  </si>
  <si>
    <t>KAREL MARLEISSA ARIAS MURILLO</t>
  </si>
  <si>
    <t>PSICOLOGA</t>
  </si>
  <si>
    <t>FUNDACION UNIVERSITARIA LUIS AMIGO</t>
  </si>
  <si>
    <t>NO APORTA</t>
  </si>
  <si>
    <t>01/08/2013 a 14/012/2013</t>
  </si>
  <si>
    <t>INTECOS</t>
  </si>
  <si>
    <t>DOCENTE EN EL AREA DE PSICOLOGIA INFANTIL Y PSICOLOGIA EVOLUTIVA</t>
  </si>
  <si>
    <t>JEYDY YEUDY MOSQUERA GIL</t>
  </si>
  <si>
    <t>FUNDACION UNIVERSITARIA CATOLICA DE ORIENTE</t>
  </si>
  <si>
    <t>NO LEGIBLE</t>
  </si>
  <si>
    <t>MUNICIPIO DEL MEDIO SANJUAN</t>
  </si>
  <si>
    <t>1/09/2008 a 31/12/2011</t>
  </si>
  <si>
    <t>PISCOLOGA APOYO A LA COMISARIA DE FAMILIA</t>
  </si>
  <si>
    <t>YECENIA PATRICIA LOPEZ URRUTIA</t>
  </si>
  <si>
    <t>TRABAJADORA SOCIAL</t>
  </si>
  <si>
    <t>COMFACHOCO</t>
  </si>
  <si>
    <t>16/02/2009 a 15/12/2001</t>
  </si>
  <si>
    <t>YINA PAOLA VELASQUEZ LUANGO</t>
  </si>
  <si>
    <t>FUNDACION UNIVERSITARIA MARIA CANO</t>
  </si>
  <si>
    <t>FEDERACION NACIONAL DE DEPARTAMENTOS</t>
  </si>
  <si>
    <t>COGESTOR TECNICO RURAL</t>
  </si>
  <si>
    <t xml:space="preserve">FACILITADOR </t>
  </si>
  <si>
    <t>YURLEY YULIZA CUESTA PALACIOS</t>
  </si>
  <si>
    <t>236793507-I</t>
  </si>
  <si>
    <t>FUPAD</t>
  </si>
  <si>
    <t>15/004/2013a 14/07/2013</t>
  </si>
  <si>
    <t xml:space="preserve">APOYO PROGRMA NIÑOS Y NIÑAS ADOLESCENTES </t>
  </si>
  <si>
    <t>NAZLY LUCERNA LERMA MORENO</t>
  </si>
  <si>
    <t>INSTITUTO COLOMBO AMERICANO ANDRES BELLO</t>
  </si>
  <si>
    <t>TECNICO ADMINISTRACION DE EMPRESAS</t>
  </si>
  <si>
    <t>NA</t>
  </si>
  <si>
    <t xml:space="preserve">COORDINADORA CLUBES JUVENILES </t>
  </si>
  <si>
    <t xml:space="preserve">DIOCESIS DE ISTMINA TADO </t>
  </si>
  <si>
    <t>YARLY CLARENA RIVAS VALDERRAMA</t>
  </si>
  <si>
    <t>TECNICO PROFESIONAL EN LOGISTICA DE COMERCIO EXTERIOR</t>
  </si>
  <si>
    <t>CORPORACION UNIFICADA NACIONAL DE EDUCACION SUPERIOR</t>
  </si>
  <si>
    <t>FUNDAFROCH</t>
  </si>
  <si>
    <t>01/03/2013 01/06/2014</t>
  </si>
  <si>
    <t xml:space="preserve">GESTORA Y COORDINADORA </t>
  </si>
  <si>
    <t>LUZ MILENA SANCHEZ URRUTIA</t>
  </si>
  <si>
    <t>TRANBAJADORA SOCIAL</t>
  </si>
  <si>
    <t>01/01/2007 a 30/06/2009</t>
  </si>
  <si>
    <t>CONSULTORA PROTECCION INFANTIL</t>
  </si>
  <si>
    <t>INGRID MOSQUERA RENTERIA</t>
  </si>
  <si>
    <t>COORDINADORA</t>
  </si>
  <si>
    <t>UNIVERSIDAD TECNOLOGICA DEL CHOCO</t>
  </si>
  <si>
    <t>COORDINADORA ENLACE MUNCIPAL</t>
  </si>
  <si>
    <t>ALCALDIA MEDIO SANJUAN</t>
  </si>
  <si>
    <t>01/01/2012 a 31/12/2012</t>
  </si>
  <si>
    <t>LLISEYIS  PINO PINO MURILLO</t>
  </si>
  <si>
    <t>APOYO PSICOSOCIAL</t>
  </si>
  <si>
    <t>UNIVERSIDAD ANTONIO NARIÑO</t>
  </si>
  <si>
    <t>FUNDACION UNIVERSITARIA CLARETIANA</t>
  </si>
  <si>
    <t>COORDINADORA PEDAGOGICA</t>
  </si>
  <si>
    <t>11/03/2013 17/12/203</t>
  </si>
  <si>
    <t>ANIE XIMENA ORDOÑEZ MORENO</t>
  </si>
  <si>
    <t>CORPORACION EDUCATIVA MAYOR DEL DESARROLLO SIMO BOLIVAR</t>
  </si>
  <si>
    <t>20/01/2011 a 20/09/20111</t>
  </si>
  <si>
    <t xml:space="preserve">ASITENCIA ASESORIA A FAMILIA </t>
  </si>
  <si>
    <t>YENIFER PEREA PEREA</t>
  </si>
  <si>
    <t xml:space="preserve">UNIVERSIDAD LIBRE </t>
  </si>
  <si>
    <t>CERCER EN FAMILIA</t>
  </si>
  <si>
    <t xml:space="preserve">PSICOLOGA </t>
  </si>
  <si>
    <t>05/2014  a 25/11/2014</t>
  </si>
  <si>
    <t>YAKELINE BEJARANO ASPRILLA</t>
  </si>
  <si>
    <t>2015763507-I</t>
  </si>
  <si>
    <t>POLICIA NACIONAL CHOCO</t>
  </si>
  <si>
    <t>03/11/2012a 30/05/2013</t>
  </si>
  <si>
    <t>DIANA MILENA PALACIOS BEJARANO</t>
  </si>
  <si>
    <t>176501007-I</t>
  </si>
  <si>
    <t>APOYO PAE</t>
  </si>
  <si>
    <t>01/02/201 a 25/11/2014</t>
  </si>
  <si>
    <t>HEIDY YOHANA MURILLO ROLDAN</t>
  </si>
  <si>
    <t>206363507-I</t>
  </si>
  <si>
    <t>FUNDACION AKENATHON</t>
  </si>
  <si>
    <t>01/03/2001 a 15/12/2001</t>
  </si>
  <si>
    <t>SECRETARIA</t>
  </si>
  <si>
    <t>ANGI MILENA LOPEZ RIVAS</t>
  </si>
  <si>
    <t>VIVIAN GERMELA RENTERIA HURTADO</t>
  </si>
  <si>
    <t>SECRETARIA DE EDUCACION DE ANTIOQUIA</t>
  </si>
  <si>
    <t>01/08/2006 a 12/12/2008</t>
  </si>
  <si>
    <t>DOCENTE</t>
  </si>
  <si>
    <t>251322607-I</t>
  </si>
  <si>
    <t>INPEC</t>
  </si>
  <si>
    <t>DAYSI JOHANA MOSQUERA PEREA</t>
  </si>
  <si>
    <t>01/06/2009 a 30/07/2010</t>
  </si>
  <si>
    <t>MARIA MAGDALENA HINESTROZA IBARGUEN</t>
  </si>
  <si>
    <t>254623507-I</t>
  </si>
  <si>
    <t>01/04/2004 a 31/12/2007</t>
  </si>
  <si>
    <t>SECRETARIA DE DESARROLLO SOCIAL</t>
  </si>
  <si>
    <t>DEICY ALBORNOZ MURIILLO</t>
  </si>
  <si>
    <t>ALCALDIA DE TADO</t>
  </si>
  <si>
    <t>AUXILIAR PROGRAMA FAMILIAS EN ACCION</t>
  </si>
  <si>
    <t>01/08/2006 a 01/09/2007</t>
  </si>
  <si>
    <t>MARIA CONCEPCION LOPEZ RUIZ</t>
  </si>
  <si>
    <t>158112607-I</t>
  </si>
  <si>
    <t>CONGREGACION RELIGIOSA MADRE DE LOS DESAMPARADOS Y SAN JOSE DE LA MONTAÑA</t>
  </si>
  <si>
    <t>01/01/2010 a 29/10/2013</t>
  </si>
  <si>
    <t>HEIDY MAGALY MOSQUERA SANCHEZ</t>
  </si>
  <si>
    <t>FEDERACION DE ORGANIZACIONES, SAN JUAN FOSAN</t>
  </si>
  <si>
    <t>01/01/2010 a 31/12/2012</t>
  </si>
  <si>
    <t>TRABAJADORA SOCIAL PROCESOS ETNICO</t>
  </si>
  <si>
    <t>NO TIENE EXPERIENCIA ESPECIFICA PARA EL CARGO, NO APORTO TARJETA PROFESIONAL</t>
  </si>
  <si>
    <t>JANNER JANETH MENA LARGACHA</t>
  </si>
  <si>
    <t>CAJA DE COMPENSACION FAMILIAR COMFACHOCO</t>
  </si>
  <si>
    <t>15/09/2010 a 16/11/2011</t>
  </si>
  <si>
    <t>TRABAJADORA SOCAIL</t>
  </si>
  <si>
    <t>ROSA HELENA IBARGUEN MORENO</t>
  </si>
  <si>
    <t>PARROQUIA NUESTRA SEÑORA DE LAS MERCEDEZ</t>
  </si>
  <si>
    <t>01/01/2001 a 28/02/2012</t>
  </si>
  <si>
    <t xml:space="preserve">APOYO PAE Y HOGARES DE BIENESTAR FAMILIAR </t>
  </si>
  <si>
    <t>LA SENORA ROSA HELENA IBARGUEN NO APORTA TARJETA PROFESIONAL</t>
  </si>
  <si>
    <t>HUGO ULDARICO VALDERRAMA MOSQUERA</t>
  </si>
  <si>
    <t>TRABAJADOR SOCIAL</t>
  </si>
  <si>
    <t>CONCEJO MAYOR DE CONDOTO</t>
  </si>
  <si>
    <t>01/08/2013 a 01/03/2014</t>
  </si>
  <si>
    <t>LUZ MERGELIA MOSQUERA MARTINEZ</t>
  </si>
  <si>
    <t>252663507-I</t>
  </si>
  <si>
    <t>CORPASOFA</t>
  </si>
  <si>
    <t>01/06/2013 a 15/12/2013</t>
  </si>
  <si>
    <t>AGENTE EDUCATIVO FAMILIAS CON BIENESTAR</t>
  </si>
  <si>
    <t>NISETH SANCLEMENTE MATURIN</t>
  </si>
  <si>
    <t>148123507-I</t>
  </si>
  <si>
    <t>ASINPROF</t>
  </si>
  <si>
    <t>01/02/2014a 31/04/2014</t>
  </si>
  <si>
    <t>IRIS CELELENIA RIVAS PEÑA</t>
  </si>
  <si>
    <t>212313507-I</t>
  </si>
  <si>
    <t>01/06/2011a30/08/2013</t>
  </si>
  <si>
    <t>RUTH COLOMBIA RIVAS ARIAS</t>
  </si>
  <si>
    <t>TECNICA PROFESIONAL EN PROCEDIMIENTOS JUDICIAL</t>
  </si>
  <si>
    <t>COORPORACION UNIVERSITARIA REMIGTON</t>
  </si>
  <si>
    <t>03/04/2008a 31/08/2008</t>
  </si>
  <si>
    <t>JUZGADO PROMISCUO DE FAMILIA DE ISTMINA</t>
  </si>
  <si>
    <t>ESCRIBIENTE</t>
  </si>
  <si>
    <t>YOVANNY RAMOS SERNA</t>
  </si>
  <si>
    <t>PARROQUIA JESUS DE LA DIVINA MISERICORDIA</t>
  </si>
  <si>
    <t>12/08/2013 a 31/12/2013</t>
  </si>
  <si>
    <t>GESTOR</t>
  </si>
  <si>
    <t>LUISA ROSAURA IBARGUEN MURLLO</t>
  </si>
  <si>
    <t>LICENCIADO EN MATEMATICA</t>
  </si>
  <si>
    <t xml:space="preserve">NO APORTA </t>
  </si>
  <si>
    <t>ELCIARIO MURILLO CARRASCO</t>
  </si>
  <si>
    <t xml:space="preserve">LICENCIADO EN CIENCIAS SOCIALES </t>
  </si>
  <si>
    <t>ALCALDIA SIPI</t>
  </si>
  <si>
    <t>02/01/201a30/07/2013</t>
  </si>
  <si>
    <t>SECRETARIO GENERAL Y DE GOBIERNO MUNICIPAL</t>
  </si>
  <si>
    <t>NILSON YESID MORENO MENA</t>
  </si>
  <si>
    <t>PARROQUIA JEUS DE LA DIVINA MISERICORDIA</t>
  </si>
  <si>
    <t>12/08/2013 a 12/11/2013</t>
  </si>
  <si>
    <t>LIYIS ROCIO RIVAS BENITEZ</t>
  </si>
  <si>
    <t>CONTADORA</t>
  </si>
  <si>
    <t>26/11/2012a20/11/2014</t>
  </si>
  <si>
    <t>AUXILIAR CONTABLE</t>
  </si>
  <si>
    <t>x</t>
  </si>
  <si>
    <t>LA PSICOLOGA YEUDY YEIDY MOSQUERA NO TIENE EXPERIENCIA ESPECIFICA PARA EL CARGO</t>
  </si>
  <si>
    <t>LA TRABAJADORA SOCIAL YECENIA PATRICIA LOPEZ NO TIENE EXPERIENCIA ESPECIFICA PARA EL CARGO</t>
  </si>
  <si>
    <t>LA PSICOLOGA, YINA PAOLA VELAQUEZ NO TIENE EXPERIENCIA ESPECIFICA PARA EL CARGO</t>
  </si>
  <si>
    <t>LA TRABAJADORA SOCIAL YURLEY YULIZA CUESTA NO TIENE EXPERIENCIA ESPECIFICA PARA EL CARGO</t>
  </si>
  <si>
    <t>LA TECNICO EN ADMINISTRACION DE EMPRESAS, NAZLY LUCERNA LERMA, NO TIENE EXPERIENCIA ESPECIFICA PARA EL CARGO</t>
  </si>
  <si>
    <t>LA TECNICA PROFESIONAL EN LOGISTICA DE COMERCIO EXTERIOR, YARLY CLARENA RIVAS, NO TIENE EXPERIENCIA ESPECIFICA PARA EL CARGO</t>
  </si>
  <si>
    <t>LA TRABAJADORA SOCIAL, INGRID MOSQUERA, NO TIENE EXPERIENCIA ESPECIFICA PARA EL CARGO</t>
  </si>
  <si>
    <t>LA PSICOLOGA KAREL MARLEYSA ARIAS NO TIENE EXPERIENCIA ESPECIFICA PARA EL CARGO Y NO APORTA TARJETA PROFESIONAL.</t>
  </si>
  <si>
    <t>LA PSICOLOGA, YENIFER PEREA, NO TIENE EXPERIENCIA ESPECIFICA PARA EL CARGO Y NO APORTA TARJETA PROFESIONAL.</t>
  </si>
  <si>
    <t>LA TRABAJADORA SOCIAL, YAKELINE BEJARANO ASPRILLA, NO TIENE EXPERIENCIA ESPECIFICA PARA EL CARGO</t>
  </si>
  <si>
    <t>LA TRABAJADORA SOCIAL, DIANA MILENA PALACIOS, NO TIENE EXPERIENCIA ESPECIFICA PARA EL CARGO</t>
  </si>
  <si>
    <t>LA TRABAJADORA SOCIAL, HEIDY JOHANA MURILLO, NO TIENE EXPERIENCIA ESPECIFICA PARA EL CARGO</t>
  </si>
  <si>
    <t>LA TRABAJADORA SOCIAL, ANGI MILENA LOPEZ, NO TIENE EXPERIENCIA ESPECIFICA PARA EL CARGO Y NO APORTA TARJETA PROFESIONAL</t>
  </si>
  <si>
    <t>LA SEÑORA VIVIAN GERMELA RENTERIA, NO APORTO DIPLOMA DE TRABAJADORA SOCIAL</t>
  </si>
  <si>
    <t>LA TRABAJADORA SOCIAL, DAYSI JOHANA MOSQUERA, NO TIENE EXPERIENCIA ESPECIFICA PARA EL CARGO</t>
  </si>
  <si>
    <t>LA TRABAJADORA SOCIAL, MARIA MAGDALENA HINESTROZA, NO TIENE EXPERIENCIA ESPECIFICA PARA EL CARGO</t>
  </si>
  <si>
    <t>LA TRABAJADORA SOCIAL, DEICY ALBORNOZ MURILLO, NO TIENE EXPERIENCIA ESPECIFICA PARA EL CARGO</t>
  </si>
  <si>
    <t>LA TRABAJADORA SOCIAL, MARIA CONCEPCIÓN LOPEZ, NO TIENE EXPERIENCIA ESPECIFICA PARA EL CARGO.</t>
  </si>
  <si>
    <t>LA TRABAJADORA SOCIAL, HEIDY MAGALY MOSQUERA, NO TIENE EXPERIENCIA ESPECIFICA PARA EL CARGO, NO APORTO TARJETA PROFESIONAL</t>
  </si>
  <si>
    <t>LA TRABAJADORA SOCIAL, JANNER JANETH MENA, NO TIENE EXPERIENCIA ESPECIFICA PARA EL CARGO, NO APORTO TARJETA PROFESIONAL</t>
  </si>
  <si>
    <t>EL TRABAJADOR, HUGO ULDARICO VALDERRAMA, NO TIENE EXPERIENCIA ESPECIFICA PARA EL CARGO, NO APORTO TARJETA PROFESIONAL</t>
  </si>
  <si>
    <t>LA TRABAJADORA SOCIAL, LUZ MERGELIA MOSQUERA, NO TIENE EXPERIENCIA ESPECIFICA PARA EL CARGO</t>
  </si>
  <si>
    <t>LA TRABAJADORA SOCIAL, NISETH SANCLEMENTE MATURIN, NO APLICA POR EL TIEMPO DE EXPERIENCIA EXPECIFICA</t>
  </si>
  <si>
    <t xml:space="preserve">LA TRABAJADORA SOCIAL, IRIS CELENIA RIVAS. </t>
  </si>
  <si>
    <t>LA TECNICA PROFESIONAL EN INVESTIGACION JUDICIAL, RUTH COLOMBIA RIVAS, NO TIENE EXPERIENCIA ESPECIFICA PARA EL CARGO</t>
  </si>
  <si>
    <t xml:space="preserve"> 31/12/2012</t>
  </si>
  <si>
    <t>34,3</t>
  </si>
  <si>
    <t>24,3</t>
  </si>
  <si>
    <t>CDI</t>
  </si>
  <si>
    <t>FAMILIAR</t>
  </si>
  <si>
    <t>MEDIO SAN JUAN</t>
  </si>
  <si>
    <t>N/A</t>
  </si>
  <si>
    <t>NOVITA</t>
  </si>
  <si>
    <t>QUIBDÓ COMUNA 1</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</si>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</sst>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s>
  <fonts count="38"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0"/>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76">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1"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6"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5"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0" xfId="0" applyFont="1" applyFill="1" applyAlignment="1">
      <alignment vertical="center"/>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6" borderId="29" xfId="0" applyFont="1" applyFill="1" applyBorder="1" applyAlignment="1">
      <alignment vertical="center"/>
    </xf>
    <xf numFmtId="0" fontId="29" fillId="6" borderId="28"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28" fillId="6" borderId="33" xfId="0" applyFont="1" applyFill="1" applyBorder="1" applyAlignment="1">
      <alignment vertical="center"/>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0" fontId="29" fillId="7" borderId="26" xfId="0" applyFont="1" applyFill="1" applyBorder="1" applyAlignment="1">
      <alignment vertical="center"/>
    </xf>
    <xf numFmtId="0" fontId="29" fillId="6" borderId="27" xfId="0" applyFont="1" applyFill="1" applyBorder="1" applyAlignment="1">
      <alignment vertical="center"/>
    </xf>
    <xf numFmtId="0" fontId="29" fillId="7" borderId="0" xfId="0" applyFont="1" applyFill="1" applyAlignment="1">
      <alignment vertical="center"/>
    </xf>
    <xf numFmtId="0" fontId="29" fillId="6" borderId="33" xfId="0" applyFont="1" applyFill="1" applyBorder="1" applyAlignment="1">
      <alignment vertical="center"/>
    </xf>
    <xf numFmtId="0" fontId="29" fillId="7" borderId="35" xfId="0"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0" fontId="29" fillId="7" borderId="0" xfId="0" applyFont="1" applyFill="1" applyAlignment="1">
      <alignment horizontal="center" vertical="center"/>
    </xf>
    <xf numFmtId="0" fontId="29" fillId="7" borderId="35" xfId="0"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0" borderId="29" xfId="0" applyFont="1" applyBorder="1" applyAlignment="1">
      <alignment vertical="center"/>
    </xf>
    <xf numFmtId="0" fontId="29" fillId="6" borderId="35" xfId="0" applyFont="1" applyFill="1" applyBorder="1" applyAlignment="1">
      <alignment vertical="center" wrapText="1"/>
    </xf>
    <xf numFmtId="0" fontId="30" fillId="0" borderId="0" xfId="0" applyFont="1"/>
    <xf numFmtId="0" fontId="34" fillId="0" borderId="0" xfId="0" applyFont="1"/>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6" borderId="33" xfId="0" applyFont="1" applyFill="1" applyBorder="1" applyAlignment="1">
      <alignment vertical="center"/>
    </xf>
    <xf numFmtId="0" fontId="35" fillId="6" borderId="33" xfId="0" applyFont="1" applyFill="1" applyBorder="1" applyAlignment="1">
      <alignment horizontal="center" vertical="center"/>
    </xf>
    <xf numFmtId="0" fontId="35" fillId="6" borderId="33" xfId="0" applyFont="1" applyFill="1" applyBorder="1" applyAlignment="1">
      <alignment vertical="center" wrapText="1"/>
    </xf>
    <xf numFmtId="0" fontId="0" fillId="0" borderId="1" xfId="0" applyBorder="1" applyAlignment="1">
      <alignment wrapText="1"/>
    </xf>
    <xf numFmtId="0" fontId="0" fillId="0" borderId="1" xfId="0" applyBorder="1" applyAlignment="1">
      <alignment wrapText="1"/>
    </xf>
    <xf numFmtId="0"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9" fontId="37" fillId="0" borderId="1" xfId="0" applyNumberFormat="1" applyFont="1" applyFill="1" applyBorder="1" applyAlignment="1" applyProtection="1">
      <alignment horizontal="center" vertical="center" wrapText="1"/>
      <protection locked="0"/>
    </xf>
    <xf numFmtId="14" fontId="0" fillId="0" borderId="1" xfId="0" applyNumberFormat="1" applyBorder="1" applyAlignment="1"/>
    <xf numFmtId="0" fontId="0" fillId="0" borderId="1" xfId="0" applyFill="1" applyBorder="1" applyAlignment="1">
      <alignment horizontal="left"/>
    </xf>
    <xf numFmtId="14" fontId="0" fillId="0" borderId="0" xfId="0" applyNumberFormat="1" applyAlignment="1">
      <alignment vertical="center"/>
    </xf>
    <xf numFmtId="14" fontId="0" fillId="0" borderId="1" xfId="0" applyNumberFormat="1" applyFill="1" applyBorder="1" applyAlignment="1"/>
    <xf numFmtId="14" fontId="0" fillId="0" borderId="1" xfId="0" applyNumberFormat="1" applyBorder="1" applyAlignment="1">
      <alignment vertical="center"/>
    </xf>
    <xf numFmtId="0" fontId="0" fillId="0" borderId="1" xfId="0" applyBorder="1" applyAlignment="1">
      <alignment horizontal="left" vertical="center"/>
    </xf>
    <xf numFmtId="3" fontId="11" fillId="10" borderId="1" xfId="0" applyNumberFormat="1" applyFont="1" applyFill="1" applyBorder="1" applyAlignment="1">
      <alignment horizontal="right" vertical="center" wrapText="1"/>
    </xf>
    <xf numFmtId="3" fontId="0" fillId="3" borderId="1" xfId="0" applyNumberFormat="1" applyFill="1" applyBorder="1" applyAlignment="1">
      <alignment horizontal="right" vertical="center"/>
    </xf>
    <xf numFmtId="1" fontId="13" fillId="10" borderId="1" xfId="0" applyNumberFormat="1" applyFont="1" applyFill="1" applyBorder="1" applyAlignment="1" applyProtection="1">
      <alignment horizontal="center" vertical="center" wrapText="1"/>
      <protection locked="0"/>
    </xf>
    <xf numFmtId="2" fontId="13" fillId="10" borderId="1" xfId="0" applyNumberFormat="1" applyFont="1" applyFill="1" applyBorder="1" applyAlignment="1" applyProtection="1">
      <alignment horizontal="center" vertical="center" wrapText="1"/>
      <protection locked="0"/>
    </xf>
    <xf numFmtId="0" fontId="0" fillId="0" borderId="0" xfId="0" applyAlignment="1"/>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5" borderId="1" xfId="0" applyFont="1" applyFill="1" applyBorder="1" applyAlignment="1">
      <alignment horizontal="center" vertical="center" wrapText="1"/>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33" fillId="9"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horizontal="left" vertical="center" wrapText="1"/>
    </xf>
    <xf numFmtId="0" fontId="0" fillId="0" borderId="14" xfId="0" applyBorder="1" applyAlignment="1">
      <alignment horizontal="left"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0" borderId="5" xfId="0" applyBorder="1" applyAlignment="1">
      <alignment horizontal="left" vertical="center"/>
    </xf>
    <xf numFmtId="0" fontId="0" fillId="0" borderId="14" xfId="0" applyBorder="1" applyAlignment="1">
      <alignment horizontal="left" vertical="center"/>
    </xf>
    <xf numFmtId="0" fontId="0" fillId="0" borderId="41" xfId="0" applyBorder="1" applyAlignment="1">
      <alignment horizontal="left" vertical="center" wrapText="1"/>
    </xf>
    <xf numFmtId="0" fontId="0" fillId="0" borderId="43"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41"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44" fontId="36" fillId="6" borderId="32" xfId="3" applyFont="1" applyFill="1" applyBorder="1" applyAlignment="1">
      <alignment horizontal="center" vertical="center" wrapText="1"/>
    </xf>
    <xf numFmtId="44" fontId="36" fillId="6" borderId="31" xfId="3" applyFont="1" applyFill="1" applyBorder="1" applyAlignment="1">
      <alignment horizontal="center" vertical="center" wrapText="1"/>
    </xf>
    <xf numFmtId="0" fontId="28" fillId="8" borderId="30"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31" xfId="0" applyFont="1" applyFill="1" applyBorder="1" applyAlignment="1">
      <alignment horizontal="center" vertical="center"/>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6" fillId="6" borderId="32"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197" t="s">
        <v>93</v>
      </c>
      <c r="B2" s="197"/>
      <c r="C2" s="197"/>
      <c r="D2" s="197"/>
      <c r="E2" s="197"/>
      <c r="F2" s="197"/>
      <c r="G2" s="197"/>
      <c r="H2" s="197"/>
      <c r="I2" s="197"/>
      <c r="J2" s="197"/>
      <c r="K2" s="197"/>
      <c r="L2" s="197"/>
    </row>
    <row r="4" spans="1:12" ht="16.5" x14ac:dyDescent="0.25">
      <c r="A4" s="199" t="s">
        <v>64</v>
      </c>
      <c r="B4" s="199"/>
      <c r="C4" s="199"/>
      <c r="D4" s="199"/>
      <c r="E4" s="199"/>
      <c r="F4" s="199"/>
      <c r="G4" s="199"/>
      <c r="H4" s="199"/>
      <c r="I4" s="199"/>
      <c r="J4" s="199"/>
      <c r="K4" s="199"/>
      <c r="L4" s="199"/>
    </row>
    <row r="5" spans="1:12" ht="16.5" x14ac:dyDescent="0.25">
      <c r="A5" s="78"/>
    </row>
    <row r="6" spans="1:12" ht="16.5" x14ac:dyDescent="0.25">
      <c r="A6" s="199" t="s">
        <v>65</v>
      </c>
      <c r="B6" s="199"/>
      <c r="C6" s="199"/>
      <c r="D6" s="199"/>
      <c r="E6" s="199"/>
      <c r="F6" s="199"/>
      <c r="G6" s="199"/>
      <c r="H6" s="199"/>
      <c r="I6" s="199"/>
      <c r="J6" s="199"/>
      <c r="K6" s="199"/>
      <c r="L6" s="199"/>
    </row>
    <row r="7" spans="1:12" ht="16.5" x14ac:dyDescent="0.25">
      <c r="A7" s="79"/>
    </row>
    <row r="8" spans="1:12" ht="109.5" customHeight="1" x14ac:dyDescent="0.25">
      <c r="A8" s="200" t="s">
        <v>136</v>
      </c>
      <c r="B8" s="200"/>
      <c r="C8" s="200"/>
      <c r="D8" s="200"/>
      <c r="E8" s="200"/>
      <c r="F8" s="200"/>
      <c r="G8" s="200"/>
      <c r="H8" s="200"/>
      <c r="I8" s="200"/>
      <c r="J8" s="200"/>
      <c r="K8" s="200"/>
      <c r="L8" s="200"/>
    </row>
    <row r="9" spans="1:12" ht="45.75" customHeight="1" x14ac:dyDescent="0.25">
      <c r="A9" s="200"/>
      <c r="B9" s="200"/>
      <c r="C9" s="200"/>
      <c r="D9" s="200"/>
      <c r="E9" s="200"/>
      <c r="F9" s="200"/>
      <c r="G9" s="200"/>
      <c r="H9" s="200"/>
      <c r="I9" s="200"/>
      <c r="J9" s="200"/>
      <c r="K9" s="200"/>
      <c r="L9" s="200"/>
    </row>
    <row r="10" spans="1:12" ht="28.5" customHeight="1" x14ac:dyDescent="0.25">
      <c r="A10" s="200" t="s">
        <v>96</v>
      </c>
      <c r="B10" s="200"/>
      <c r="C10" s="200"/>
      <c r="D10" s="200"/>
      <c r="E10" s="200"/>
      <c r="F10" s="200"/>
      <c r="G10" s="200"/>
      <c r="H10" s="200"/>
      <c r="I10" s="200"/>
      <c r="J10" s="200"/>
      <c r="K10" s="200"/>
      <c r="L10" s="200"/>
    </row>
    <row r="11" spans="1:12" ht="28.5" customHeight="1" x14ac:dyDescent="0.25">
      <c r="A11" s="200"/>
      <c r="B11" s="200"/>
      <c r="C11" s="200"/>
      <c r="D11" s="200"/>
      <c r="E11" s="200"/>
      <c r="F11" s="200"/>
      <c r="G11" s="200"/>
      <c r="H11" s="200"/>
      <c r="I11" s="200"/>
      <c r="J11" s="200"/>
      <c r="K11" s="200"/>
      <c r="L11" s="200"/>
    </row>
    <row r="12" spans="1:12" ht="15.75" thickBot="1" x14ac:dyDescent="0.3"/>
    <row r="13" spans="1:12" ht="15.75" thickBot="1" x14ac:dyDescent="0.3">
      <c r="A13" s="80" t="s">
        <v>66</v>
      </c>
      <c r="B13" s="201" t="s">
        <v>92</v>
      </c>
      <c r="C13" s="202"/>
      <c r="D13" s="202"/>
      <c r="E13" s="202"/>
      <c r="F13" s="202"/>
      <c r="G13" s="202"/>
      <c r="H13" s="202"/>
      <c r="I13" s="202"/>
      <c r="J13" s="202"/>
      <c r="K13" s="202"/>
      <c r="L13" s="202"/>
    </row>
    <row r="14" spans="1:12" ht="15.75" thickBot="1" x14ac:dyDescent="0.3">
      <c r="A14" s="81">
        <v>1</v>
      </c>
      <c r="B14" s="198"/>
      <c r="C14" s="198"/>
      <c r="D14" s="198"/>
      <c r="E14" s="198"/>
      <c r="F14" s="198"/>
      <c r="G14" s="198"/>
      <c r="H14" s="198"/>
      <c r="I14" s="198"/>
      <c r="J14" s="198"/>
      <c r="K14" s="198"/>
      <c r="L14" s="198"/>
    </row>
    <row r="15" spans="1:12" ht="15.75" thickBot="1" x14ac:dyDescent="0.3">
      <c r="A15" s="81">
        <v>2</v>
      </c>
      <c r="B15" s="198"/>
      <c r="C15" s="198"/>
      <c r="D15" s="198"/>
      <c r="E15" s="198"/>
      <c r="F15" s="198"/>
      <c r="G15" s="198"/>
      <c r="H15" s="198"/>
      <c r="I15" s="198"/>
      <c r="J15" s="198"/>
      <c r="K15" s="198"/>
      <c r="L15" s="198"/>
    </row>
    <row r="16" spans="1:12" ht="15.75" thickBot="1" x14ac:dyDescent="0.3">
      <c r="A16" s="81">
        <v>3</v>
      </c>
      <c r="B16" s="198"/>
      <c r="C16" s="198"/>
      <c r="D16" s="198"/>
      <c r="E16" s="198"/>
      <c r="F16" s="198"/>
      <c r="G16" s="198"/>
      <c r="H16" s="198"/>
      <c r="I16" s="198"/>
      <c r="J16" s="198"/>
      <c r="K16" s="198"/>
      <c r="L16" s="198"/>
    </row>
    <row r="17" spans="1:12" ht="15.75" thickBot="1" x14ac:dyDescent="0.3">
      <c r="A17" s="81">
        <v>4</v>
      </c>
      <c r="B17" s="198"/>
      <c r="C17" s="198"/>
      <c r="D17" s="198"/>
      <c r="E17" s="198"/>
      <c r="F17" s="198"/>
      <c r="G17" s="198"/>
      <c r="H17" s="198"/>
      <c r="I17" s="198"/>
      <c r="J17" s="198"/>
      <c r="K17" s="198"/>
      <c r="L17" s="198"/>
    </row>
    <row r="18" spans="1:12" ht="15.75" thickBot="1" x14ac:dyDescent="0.3">
      <c r="A18" s="81">
        <v>5</v>
      </c>
      <c r="B18" s="198"/>
      <c r="C18" s="198"/>
      <c r="D18" s="198"/>
      <c r="E18" s="198"/>
      <c r="F18" s="198"/>
      <c r="G18" s="198"/>
      <c r="H18" s="198"/>
      <c r="I18" s="198"/>
      <c r="J18" s="198"/>
      <c r="K18" s="198"/>
      <c r="L18" s="198"/>
    </row>
    <row r="19" spans="1:12" x14ac:dyDescent="0.25">
      <c r="A19" s="88"/>
      <c r="B19" s="88"/>
      <c r="C19" s="88"/>
      <c r="D19" s="88"/>
      <c r="E19" s="88"/>
      <c r="F19" s="88"/>
      <c r="G19" s="88"/>
      <c r="H19" s="88"/>
      <c r="I19" s="88"/>
      <c r="J19" s="88"/>
      <c r="K19" s="88"/>
      <c r="L19" s="88"/>
    </row>
    <row r="20" spans="1:12" x14ac:dyDescent="0.25">
      <c r="A20" s="89"/>
      <c r="B20" s="88"/>
      <c r="C20" s="88"/>
      <c r="D20" s="88"/>
      <c r="E20" s="88"/>
      <c r="F20" s="88"/>
      <c r="G20" s="88"/>
      <c r="H20" s="88"/>
      <c r="I20" s="88"/>
      <c r="J20" s="88"/>
      <c r="K20" s="88"/>
      <c r="L20" s="88"/>
    </row>
    <row r="21" spans="1:12" x14ac:dyDescent="0.25">
      <c r="A21" s="192" t="s">
        <v>91</v>
      </c>
      <c r="B21" s="192"/>
      <c r="C21" s="192"/>
      <c r="D21" s="192"/>
      <c r="E21" s="192"/>
      <c r="F21" s="192"/>
      <c r="G21" s="192"/>
      <c r="H21" s="192"/>
      <c r="I21" s="192"/>
      <c r="J21" s="192"/>
      <c r="K21" s="192"/>
      <c r="L21" s="192"/>
    </row>
    <row r="23" spans="1:12" ht="27" customHeight="1" x14ac:dyDescent="0.25">
      <c r="A23" s="193" t="s">
        <v>67</v>
      </c>
      <c r="B23" s="193"/>
      <c r="C23" s="193"/>
      <c r="D23" s="193"/>
      <c r="E23" s="83" t="s">
        <v>68</v>
      </c>
      <c r="F23" s="82" t="s">
        <v>69</v>
      </c>
      <c r="G23" s="82" t="s">
        <v>70</v>
      </c>
      <c r="H23" s="193" t="s">
        <v>3</v>
      </c>
      <c r="I23" s="193"/>
      <c r="J23" s="193"/>
      <c r="K23" s="193"/>
      <c r="L23" s="193"/>
    </row>
    <row r="24" spans="1:12" ht="30.75" customHeight="1" x14ac:dyDescent="0.25">
      <c r="A24" s="194" t="s">
        <v>100</v>
      </c>
      <c r="B24" s="195"/>
      <c r="C24" s="195"/>
      <c r="D24" s="196"/>
      <c r="E24" s="84"/>
      <c r="F24" s="1"/>
      <c r="G24" s="1"/>
      <c r="H24" s="182"/>
      <c r="I24" s="182"/>
      <c r="J24" s="182"/>
      <c r="K24" s="182"/>
      <c r="L24" s="182"/>
    </row>
    <row r="25" spans="1:12" ht="35.25" customHeight="1" x14ac:dyDescent="0.25">
      <c r="A25" s="179" t="s">
        <v>101</v>
      </c>
      <c r="B25" s="180"/>
      <c r="C25" s="180"/>
      <c r="D25" s="181"/>
      <c r="E25" s="85"/>
      <c r="F25" s="1"/>
      <c r="G25" s="1"/>
      <c r="H25" s="182"/>
      <c r="I25" s="182"/>
      <c r="J25" s="182"/>
      <c r="K25" s="182"/>
      <c r="L25" s="182"/>
    </row>
    <row r="26" spans="1:12" ht="24.75" customHeight="1" x14ac:dyDescent="0.25">
      <c r="A26" s="179" t="s">
        <v>137</v>
      </c>
      <c r="B26" s="180"/>
      <c r="C26" s="180"/>
      <c r="D26" s="181"/>
      <c r="E26" s="85"/>
      <c r="F26" s="1"/>
      <c r="G26" s="1"/>
      <c r="H26" s="182"/>
      <c r="I26" s="182"/>
      <c r="J26" s="182"/>
      <c r="K26" s="182"/>
      <c r="L26" s="182"/>
    </row>
    <row r="27" spans="1:12" ht="27" customHeight="1" x14ac:dyDescent="0.25">
      <c r="A27" s="189" t="s">
        <v>71</v>
      </c>
      <c r="B27" s="190"/>
      <c r="C27" s="190"/>
      <c r="D27" s="191"/>
      <c r="E27" s="86"/>
      <c r="F27" s="1"/>
      <c r="G27" s="1"/>
      <c r="H27" s="182"/>
      <c r="I27" s="182"/>
      <c r="J27" s="182"/>
      <c r="K27" s="182"/>
      <c r="L27" s="182"/>
    </row>
    <row r="28" spans="1:12" ht="20.25" customHeight="1" x14ac:dyDescent="0.25">
      <c r="A28" s="189" t="s">
        <v>95</v>
      </c>
      <c r="B28" s="190"/>
      <c r="C28" s="190"/>
      <c r="D28" s="191"/>
      <c r="E28" s="86"/>
      <c r="F28" s="1"/>
      <c r="G28" s="1"/>
      <c r="H28" s="183"/>
      <c r="I28" s="184"/>
      <c r="J28" s="184"/>
      <c r="K28" s="184"/>
      <c r="L28" s="185"/>
    </row>
    <row r="29" spans="1:12" ht="28.5" customHeight="1" x14ac:dyDescent="0.25">
      <c r="A29" s="189" t="s">
        <v>138</v>
      </c>
      <c r="B29" s="190"/>
      <c r="C29" s="190"/>
      <c r="D29" s="191"/>
      <c r="E29" s="86"/>
      <c r="F29" s="1"/>
      <c r="G29" s="1"/>
      <c r="H29" s="182"/>
      <c r="I29" s="182"/>
      <c r="J29" s="182"/>
      <c r="K29" s="182"/>
      <c r="L29" s="182"/>
    </row>
    <row r="30" spans="1:12" ht="28.5" customHeight="1" x14ac:dyDescent="0.25">
      <c r="A30" s="189" t="s">
        <v>98</v>
      </c>
      <c r="B30" s="190"/>
      <c r="C30" s="190"/>
      <c r="D30" s="191"/>
      <c r="E30" s="86"/>
      <c r="F30" s="1"/>
      <c r="G30" s="1"/>
      <c r="H30" s="183"/>
      <c r="I30" s="184"/>
      <c r="J30" s="184"/>
      <c r="K30" s="184"/>
      <c r="L30" s="185"/>
    </row>
    <row r="31" spans="1:12" ht="15.75" customHeight="1" x14ac:dyDescent="0.25">
      <c r="A31" s="179" t="s">
        <v>72</v>
      </c>
      <c r="B31" s="180"/>
      <c r="C31" s="180"/>
      <c r="D31" s="181"/>
      <c r="E31" s="85"/>
      <c r="F31" s="1"/>
      <c r="G31" s="1"/>
      <c r="H31" s="182"/>
      <c r="I31" s="182"/>
      <c r="J31" s="182"/>
      <c r="K31" s="182"/>
      <c r="L31" s="182"/>
    </row>
    <row r="32" spans="1:12" ht="19.5" customHeight="1" x14ac:dyDescent="0.25">
      <c r="A32" s="179" t="s">
        <v>73</v>
      </c>
      <c r="B32" s="180"/>
      <c r="C32" s="180"/>
      <c r="D32" s="181"/>
      <c r="E32" s="85"/>
      <c r="F32" s="1"/>
      <c r="G32" s="1"/>
      <c r="H32" s="182"/>
      <c r="I32" s="182"/>
      <c r="J32" s="182"/>
      <c r="K32" s="182"/>
      <c r="L32" s="182"/>
    </row>
    <row r="33" spans="1:12" ht="27.75" customHeight="1" x14ac:dyDescent="0.25">
      <c r="A33" s="179" t="s">
        <v>74</v>
      </c>
      <c r="B33" s="180"/>
      <c r="C33" s="180"/>
      <c r="D33" s="181"/>
      <c r="E33" s="85"/>
      <c r="F33" s="1"/>
      <c r="G33" s="1"/>
      <c r="H33" s="182"/>
      <c r="I33" s="182"/>
      <c r="J33" s="182"/>
      <c r="K33" s="182"/>
      <c r="L33" s="182"/>
    </row>
    <row r="34" spans="1:12" ht="61.5" customHeight="1" x14ac:dyDescent="0.25">
      <c r="A34" s="179" t="s">
        <v>75</v>
      </c>
      <c r="B34" s="180"/>
      <c r="C34" s="180"/>
      <c r="D34" s="181"/>
      <c r="E34" s="85"/>
      <c r="F34" s="1"/>
      <c r="G34" s="1"/>
      <c r="H34" s="182"/>
      <c r="I34" s="182"/>
      <c r="J34" s="182"/>
      <c r="K34" s="182"/>
      <c r="L34" s="182"/>
    </row>
    <row r="35" spans="1:12" ht="17.25" customHeight="1" x14ac:dyDescent="0.25">
      <c r="A35" s="179" t="s">
        <v>76</v>
      </c>
      <c r="B35" s="180"/>
      <c r="C35" s="180"/>
      <c r="D35" s="181"/>
      <c r="E35" s="85"/>
      <c r="F35" s="1"/>
      <c r="G35" s="1"/>
      <c r="H35" s="182"/>
      <c r="I35" s="182"/>
      <c r="J35" s="182"/>
      <c r="K35" s="182"/>
      <c r="L35" s="182"/>
    </row>
    <row r="36" spans="1:12" ht="24" customHeight="1" x14ac:dyDescent="0.25">
      <c r="A36" s="186" t="s">
        <v>97</v>
      </c>
      <c r="B36" s="187"/>
      <c r="C36" s="187"/>
      <c r="D36" s="188"/>
      <c r="E36" s="85"/>
      <c r="F36" s="1"/>
      <c r="G36" s="1"/>
      <c r="H36" s="183"/>
      <c r="I36" s="184"/>
      <c r="J36" s="184"/>
      <c r="K36" s="184"/>
      <c r="L36" s="185"/>
    </row>
    <row r="37" spans="1:12" ht="24" customHeight="1" x14ac:dyDescent="0.25">
      <c r="A37" s="179" t="s">
        <v>102</v>
      </c>
      <c r="B37" s="180"/>
      <c r="C37" s="180"/>
      <c r="D37" s="181"/>
      <c r="E37" s="85"/>
      <c r="F37" s="1"/>
      <c r="G37" s="1"/>
      <c r="H37" s="183"/>
      <c r="I37" s="184"/>
      <c r="J37" s="184"/>
      <c r="K37" s="184"/>
      <c r="L37" s="185"/>
    </row>
    <row r="38" spans="1:12" ht="28.5" customHeight="1" x14ac:dyDescent="0.25">
      <c r="A38" s="179" t="s">
        <v>103</v>
      </c>
      <c r="B38" s="180"/>
      <c r="C38" s="180"/>
      <c r="D38" s="181"/>
      <c r="E38" s="87"/>
      <c r="F38" s="1"/>
      <c r="G38" s="1"/>
      <c r="H38" s="182"/>
      <c r="I38" s="182"/>
      <c r="J38" s="182"/>
      <c r="K38" s="182"/>
      <c r="L38" s="182"/>
    </row>
    <row r="41" spans="1:12" x14ac:dyDescent="0.25">
      <c r="A41" s="192" t="s">
        <v>99</v>
      </c>
      <c r="B41" s="192"/>
      <c r="C41" s="192"/>
      <c r="D41" s="192"/>
      <c r="E41" s="192"/>
      <c r="F41" s="192"/>
      <c r="G41" s="192"/>
      <c r="H41" s="192"/>
      <c r="I41" s="192"/>
      <c r="J41" s="192"/>
      <c r="K41" s="192"/>
      <c r="L41" s="192"/>
    </row>
    <row r="43" spans="1:12" ht="15" customHeight="1" x14ac:dyDescent="0.25">
      <c r="A43" s="193" t="s">
        <v>67</v>
      </c>
      <c r="B43" s="193"/>
      <c r="C43" s="193"/>
      <c r="D43" s="193"/>
      <c r="E43" s="83" t="s">
        <v>68</v>
      </c>
      <c r="F43" s="90" t="s">
        <v>69</v>
      </c>
      <c r="G43" s="90" t="s">
        <v>70</v>
      </c>
      <c r="H43" s="193" t="s">
        <v>3</v>
      </c>
      <c r="I43" s="193"/>
      <c r="J43" s="193"/>
      <c r="K43" s="193"/>
      <c r="L43" s="193"/>
    </row>
    <row r="44" spans="1:12" ht="30" customHeight="1" x14ac:dyDescent="0.25">
      <c r="A44" s="194" t="s">
        <v>100</v>
      </c>
      <c r="B44" s="195"/>
      <c r="C44" s="195"/>
      <c r="D44" s="196"/>
      <c r="E44" s="84"/>
      <c r="F44" s="1"/>
      <c r="G44" s="1"/>
      <c r="H44" s="182"/>
      <c r="I44" s="182"/>
      <c r="J44" s="182"/>
      <c r="K44" s="182"/>
      <c r="L44" s="182"/>
    </row>
    <row r="45" spans="1:12" ht="15" customHeight="1" x14ac:dyDescent="0.25">
      <c r="A45" s="179" t="s">
        <v>101</v>
      </c>
      <c r="B45" s="180"/>
      <c r="C45" s="180"/>
      <c r="D45" s="181"/>
      <c r="E45" s="85"/>
      <c r="F45" s="1"/>
      <c r="G45" s="1"/>
      <c r="H45" s="182"/>
      <c r="I45" s="182"/>
      <c r="J45" s="182"/>
      <c r="K45" s="182"/>
      <c r="L45" s="182"/>
    </row>
    <row r="46" spans="1:12" ht="15" customHeight="1" x14ac:dyDescent="0.25">
      <c r="A46" s="179" t="s">
        <v>137</v>
      </c>
      <c r="B46" s="180"/>
      <c r="C46" s="180"/>
      <c r="D46" s="181"/>
      <c r="E46" s="85"/>
      <c r="F46" s="1"/>
      <c r="G46" s="1"/>
      <c r="H46" s="182"/>
      <c r="I46" s="182"/>
      <c r="J46" s="182"/>
      <c r="K46" s="182"/>
      <c r="L46" s="182"/>
    </row>
    <row r="47" spans="1:12" ht="15" customHeight="1" x14ac:dyDescent="0.25">
      <c r="A47" s="189" t="s">
        <v>71</v>
      </c>
      <c r="B47" s="190"/>
      <c r="C47" s="190"/>
      <c r="D47" s="191"/>
      <c r="E47" s="86"/>
      <c r="F47" s="1"/>
      <c r="G47" s="1"/>
      <c r="H47" s="182"/>
      <c r="I47" s="182"/>
      <c r="J47" s="182"/>
      <c r="K47" s="182"/>
      <c r="L47" s="182"/>
    </row>
    <row r="48" spans="1:12" ht="15" customHeight="1" x14ac:dyDescent="0.25">
      <c r="A48" s="189" t="s">
        <v>95</v>
      </c>
      <c r="B48" s="190"/>
      <c r="C48" s="190"/>
      <c r="D48" s="191"/>
      <c r="E48" s="86"/>
      <c r="F48" s="1"/>
      <c r="G48" s="1"/>
      <c r="H48" s="183"/>
      <c r="I48" s="184"/>
      <c r="J48" s="184"/>
      <c r="K48" s="184"/>
      <c r="L48" s="185"/>
    </row>
    <row r="49" spans="1:12" ht="37.5" customHeight="1" x14ac:dyDescent="0.25">
      <c r="A49" s="189" t="s">
        <v>138</v>
      </c>
      <c r="B49" s="190"/>
      <c r="C49" s="190"/>
      <c r="D49" s="191"/>
      <c r="E49" s="86"/>
      <c r="F49" s="1"/>
      <c r="G49" s="1"/>
      <c r="H49" s="182"/>
      <c r="I49" s="182"/>
      <c r="J49" s="182"/>
      <c r="K49" s="182"/>
      <c r="L49" s="182"/>
    </row>
    <row r="50" spans="1:12" ht="15" customHeight="1" x14ac:dyDescent="0.25">
      <c r="A50" s="189" t="s">
        <v>98</v>
      </c>
      <c r="B50" s="190"/>
      <c r="C50" s="190"/>
      <c r="D50" s="191"/>
      <c r="E50" s="86"/>
      <c r="F50" s="1"/>
      <c r="G50" s="1"/>
      <c r="H50" s="183"/>
      <c r="I50" s="184"/>
      <c r="J50" s="184"/>
      <c r="K50" s="184"/>
      <c r="L50" s="185"/>
    </row>
    <row r="51" spans="1:12" ht="15" customHeight="1" x14ac:dyDescent="0.25">
      <c r="A51" s="179" t="s">
        <v>72</v>
      </c>
      <c r="B51" s="180"/>
      <c r="C51" s="180"/>
      <c r="D51" s="181"/>
      <c r="E51" s="85"/>
      <c r="F51" s="1"/>
      <c r="G51" s="1"/>
      <c r="H51" s="182"/>
      <c r="I51" s="182"/>
      <c r="J51" s="182"/>
      <c r="K51" s="182"/>
      <c r="L51" s="182"/>
    </row>
    <row r="52" spans="1:12" ht="15" customHeight="1" x14ac:dyDescent="0.25">
      <c r="A52" s="179" t="s">
        <v>73</v>
      </c>
      <c r="B52" s="180"/>
      <c r="C52" s="180"/>
      <c r="D52" s="181"/>
      <c r="E52" s="85"/>
      <c r="F52" s="1"/>
      <c r="G52" s="1"/>
      <c r="H52" s="182"/>
      <c r="I52" s="182"/>
      <c r="J52" s="182"/>
      <c r="K52" s="182"/>
      <c r="L52" s="182"/>
    </row>
    <row r="53" spans="1:12" ht="15" customHeight="1" x14ac:dyDescent="0.25">
      <c r="A53" s="179" t="s">
        <v>74</v>
      </c>
      <c r="B53" s="180"/>
      <c r="C53" s="180"/>
      <c r="D53" s="181"/>
      <c r="E53" s="85"/>
      <c r="F53" s="1"/>
      <c r="G53" s="1"/>
      <c r="H53" s="182"/>
      <c r="I53" s="182"/>
      <c r="J53" s="182"/>
      <c r="K53" s="182"/>
      <c r="L53" s="182"/>
    </row>
    <row r="54" spans="1:12" ht="15" customHeight="1" x14ac:dyDescent="0.25">
      <c r="A54" s="179" t="s">
        <v>75</v>
      </c>
      <c r="B54" s="180"/>
      <c r="C54" s="180"/>
      <c r="D54" s="181"/>
      <c r="E54" s="85"/>
      <c r="F54" s="1"/>
      <c r="G54" s="1"/>
      <c r="H54" s="182"/>
      <c r="I54" s="182"/>
      <c r="J54" s="182"/>
      <c r="K54" s="182"/>
      <c r="L54" s="182"/>
    </row>
    <row r="55" spans="1:12" ht="15" customHeight="1" x14ac:dyDescent="0.25">
      <c r="A55" s="179" t="s">
        <v>76</v>
      </c>
      <c r="B55" s="180"/>
      <c r="C55" s="180"/>
      <c r="D55" s="181"/>
      <c r="E55" s="85"/>
      <c r="F55" s="1"/>
      <c r="G55" s="1"/>
      <c r="H55" s="182"/>
      <c r="I55" s="182"/>
      <c r="J55" s="182"/>
      <c r="K55" s="182"/>
      <c r="L55" s="182"/>
    </row>
    <row r="56" spans="1:12" ht="15" customHeight="1" x14ac:dyDescent="0.25">
      <c r="A56" s="186" t="s">
        <v>97</v>
      </c>
      <c r="B56" s="187"/>
      <c r="C56" s="187"/>
      <c r="D56" s="188"/>
      <c r="E56" s="85"/>
      <c r="F56" s="1"/>
      <c r="G56" s="1"/>
      <c r="H56" s="183"/>
      <c r="I56" s="184"/>
      <c r="J56" s="184"/>
      <c r="K56" s="184"/>
      <c r="L56" s="185"/>
    </row>
    <row r="57" spans="1:12" ht="15" customHeight="1" x14ac:dyDescent="0.25">
      <c r="A57" s="179" t="s">
        <v>102</v>
      </c>
      <c r="B57" s="180"/>
      <c r="C57" s="180"/>
      <c r="D57" s="181"/>
      <c r="E57" s="85"/>
      <c r="F57" s="1"/>
      <c r="G57" s="1"/>
      <c r="H57" s="183"/>
      <c r="I57" s="184"/>
      <c r="J57" s="184"/>
      <c r="K57" s="184"/>
      <c r="L57" s="185"/>
    </row>
    <row r="58" spans="1:12" ht="15" customHeight="1" x14ac:dyDescent="0.25">
      <c r="A58" s="179" t="s">
        <v>103</v>
      </c>
      <c r="B58" s="180"/>
      <c r="C58" s="180"/>
      <c r="D58" s="181"/>
      <c r="E58" s="87"/>
      <c r="F58" s="1"/>
      <c r="G58" s="1"/>
      <c r="H58" s="182"/>
      <c r="I58" s="182"/>
      <c r="J58" s="182"/>
      <c r="K58" s="182"/>
      <c r="L58" s="182"/>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0"/>
  <sheetViews>
    <sheetView tabSelected="1" topLeftCell="I1" zoomScale="80" zoomScaleNormal="80" workbookViewId="0">
      <selection activeCell="AD142" sqref="AD14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6" width="29.7109375" style="9" customWidth="1"/>
    <col min="7" max="7" width="32" style="9" customWidth="1"/>
    <col min="8" max="8" width="24.5703125" style="9" customWidth="1"/>
    <col min="9" max="9" width="24" style="9" customWidth="1"/>
    <col min="10" max="10" width="20.28515625" style="9" customWidth="1"/>
    <col min="11" max="11" width="14.7109375" style="9" bestFit="1" customWidth="1"/>
    <col min="12" max="12" width="30.140625" style="9" customWidth="1"/>
    <col min="13" max="13" width="18.7109375" style="9" customWidth="1"/>
    <col min="14" max="14" width="22.140625" style="9" customWidth="1"/>
    <col min="15" max="15" width="26.140625" style="9" customWidth="1"/>
    <col min="16" max="16" width="19.5703125" style="9"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21" t="s">
        <v>62</v>
      </c>
      <c r="C2" s="222"/>
      <c r="D2" s="222"/>
      <c r="E2" s="222"/>
      <c r="F2" s="222"/>
      <c r="G2" s="222"/>
      <c r="H2" s="222"/>
      <c r="I2" s="222"/>
      <c r="J2" s="222"/>
      <c r="K2" s="222"/>
      <c r="L2" s="222"/>
      <c r="M2" s="222"/>
      <c r="N2" s="222"/>
      <c r="O2" s="222"/>
      <c r="P2" s="222"/>
    </row>
    <row r="4" spans="2:16" ht="26.25" x14ac:dyDescent="0.25">
      <c r="B4" s="221" t="s">
        <v>47</v>
      </c>
      <c r="C4" s="222"/>
      <c r="D4" s="222"/>
      <c r="E4" s="222"/>
      <c r="F4" s="222"/>
      <c r="G4" s="222"/>
      <c r="H4" s="222"/>
      <c r="I4" s="222"/>
      <c r="J4" s="222"/>
      <c r="K4" s="222"/>
      <c r="L4" s="222"/>
      <c r="M4" s="222"/>
      <c r="N4" s="222"/>
      <c r="O4" s="222"/>
      <c r="P4" s="222"/>
    </row>
    <row r="5" spans="2:16" ht="15.75" thickBot="1" x14ac:dyDescent="0.3"/>
    <row r="6" spans="2:16" ht="21.75" thickBot="1" x14ac:dyDescent="0.3">
      <c r="B6" s="11" t="s">
        <v>4</v>
      </c>
      <c r="C6" s="225" t="s">
        <v>163</v>
      </c>
      <c r="D6" s="225"/>
      <c r="E6" s="225"/>
      <c r="F6" s="225"/>
      <c r="G6" s="225"/>
      <c r="H6" s="225"/>
      <c r="I6" s="225"/>
      <c r="J6" s="225"/>
      <c r="K6" s="225"/>
      <c r="L6" s="225"/>
      <c r="M6" s="225"/>
      <c r="N6" s="226"/>
    </row>
    <row r="7" spans="2:16" ht="16.5" thickBot="1" x14ac:dyDescent="0.3">
      <c r="B7" s="12" t="s">
        <v>5</v>
      </c>
      <c r="C7" s="225"/>
      <c r="D7" s="225"/>
      <c r="E7" s="225"/>
      <c r="F7" s="225"/>
      <c r="G7" s="225"/>
      <c r="H7" s="225"/>
      <c r="I7" s="225"/>
      <c r="J7" s="225"/>
      <c r="K7" s="225"/>
      <c r="L7" s="225"/>
      <c r="M7" s="225"/>
      <c r="N7" s="226"/>
    </row>
    <row r="8" spans="2:16" ht="16.5" thickBot="1" x14ac:dyDescent="0.3">
      <c r="B8" s="12" t="s">
        <v>6</v>
      </c>
      <c r="C8" s="225"/>
      <c r="D8" s="225"/>
      <c r="E8" s="225"/>
      <c r="F8" s="225"/>
      <c r="G8" s="225"/>
      <c r="H8" s="225"/>
      <c r="I8" s="225"/>
      <c r="J8" s="225"/>
      <c r="K8" s="225"/>
      <c r="L8" s="225"/>
      <c r="M8" s="225"/>
      <c r="N8" s="226"/>
    </row>
    <row r="9" spans="2:16" ht="16.5" thickBot="1" x14ac:dyDescent="0.3">
      <c r="B9" s="12" t="s">
        <v>7</v>
      </c>
      <c r="C9" s="225"/>
      <c r="D9" s="225"/>
      <c r="E9" s="225"/>
      <c r="F9" s="225"/>
      <c r="G9" s="225"/>
      <c r="H9" s="225"/>
      <c r="I9" s="225"/>
      <c r="J9" s="225"/>
      <c r="K9" s="225"/>
      <c r="L9" s="225"/>
      <c r="M9" s="225"/>
      <c r="N9" s="226"/>
    </row>
    <row r="10" spans="2:16" ht="16.5" thickBot="1" x14ac:dyDescent="0.3">
      <c r="B10" s="12" t="s">
        <v>8</v>
      </c>
      <c r="C10" s="227">
        <v>8</v>
      </c>
      <c r="D10" s="227"/>
      <c r="E10" s="228"/>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29" t="s">
        <v>104</v>
      </c>
      <c r="C14" s="230"/>
      <c r="D14" s="51" t="s">
        <v>12</v>
      </c>
      <c r="E14" s="51" t="s">
        <v>13</v>
      </c>
      <c r="F14" s="51" t="s">
        <v>29</v>
      </c>
      <c r="G14" s="92"/>
      <c r="I14" s="38"/>
      <c r="J14" s="38"/>
      <c r="K14" s="38"/>
      <c r="L14" s="38"/>
      <c r="M14" s="38"/>
      <c r="N14" s="21"/>
    </row>
    <row r="15" spans="2:16" x14ac:dyDescent="0.25">
      <c r="B15" s="231"/>
      <c r="C15" s="232"/>
      <c r="D15" s="51">
        <v>8</v>
      </c>
      <c r="E15" s="36">
        <v>4990991590</v>
      </c>
      <c r="F15" s="175">
        <v>2390</v>
      </c>
      <c r="G15" s="93"/>
      <c r="I15" s="39"/>
      <c r="J15" s="39"/>
      <c r="K15" s="39"/>
      <c r="L15" s="39"/>
      <c r="M15" s="39"/>
      <c r="N15" s="21"/>
    </row>
    <row r="16" spans="2:16" x14ac:dyDescent="0.25">
      <c r="B16" s="231"/>
      <c r="C16" s="232"/>
      <c r="D16" s="51"/>
      <c r="E16" s="36"/>
      <c r="F16" s="36"/>
      <c r="G16" s="93"/>
      <c r="I16" s="39"/>
      <c r="J16" s="39"/>
      <c r="K16" s="39"/>
      <c r="L16" s="39"/>
      <c r="M16" s="39"/>
      <c r="N16" s="21"/>
    </row>
    <row r="17" spans="1:14" x14ac:dyDescent="0.25">
      <c r="B17" s="231"/>
      <c r="C17" s="232"/>
      <c r="D17" s="51"/>
      <c r="E17" s="36"/>
      <c r="F17" s="36"/>
      <c r="G17" s="93"/>
      <c r="I17" s="39"/>
      <c r="J17" s="39"/>
      <c r="K17" s="39"/>
      <c r="L17" s="39"/>
      <c r="M17" s="39"/>
      <c r="N17" s="21"/>
    </row>
    <row r="18" spans="1:14" x14ac:dyDescent="0.25">
      <c r="B18" s="231"/>
      <c r="C18" s="232"/>
      <c r="D18" s="51"/>
      <c r="E18" s="37"/>
      <c r="F18" s="36"/>
      <c r="G18" s="93"/>
      <c r="H18" s="22"/>
      <c r="I18" s="39"/>
      <c r="J18" s="39"/>
      <c r="K18" s="39"/>
      <c r="L18" s="39"/>
      <c r="M18" s="39"/>
      <c r="N18" s="20"/>
    </row>
    <row r="19" spans="1:14" x14ac:dyDescent="0.25">
      <c r="B19" s="231"/>
      <c r="C19" s="232"/>
      <c r="D19" s="51"/>
      <c r="E19" s="37"/>
      <c r="F19" s="36"/>
      <c r="G19" s="93"/>
      <c r="H19" s="22"/>
      <c r="I19" s="41"/>
      <c r="J19" s="41"/>
      <c r="K19" s="41"/>
      <c r="L19" s="41"/>
      <c r="M19" s="41"/>
      <c r="N19" s="20"/>
    </row>
    <row r="20" spans="1:14" x14ac:dyDescent="0.25">
      <c r="B20" s="231"/>
      <c r="C20" s="232"/>
      <c r="D20" s="51"/>
      <c r="E20" s="37"/>
      <c r="F20" s="36"/>
      <c r="G20" s="93"/>
      <c r="H20" s="22"/>
      <c r="I20" s="8"/>
      <c r="J20" s="8"/>
      <c r="K20" s="8"/>
      <c r="L20" s="8"/>
      <c r="M20" s="8"/>
      <c r="N20" s="20"/>
    </row>
    <row r="21" spans="1:14" x14ac:dyDescent="0.25">
      <c r="B21" s="233"/>
      <c r="C21" s="234"/>
      <c r="D21" s="51"/>
      <c r="E21" s="37"/>
      <c r="F21" s="36"/>
      <c r="G21" s="93"/>
      <c r="H21" s="22"/>
      <c r="I21" s="8"/>
      <c r="J21" s="8"/>
      <c r="K21" s="8"/>
      <c r="L21" s="8"/>
      <c r="M21" s="8"/>
      <c r="N21" s="20"/>
    </row>
    <row r="22" spans="1:14" ht="15.75" thickBot="1" x14ac:dyDescent="0.3">
      <c r="B22" s="223" t="s">
        <v>14</v>
      </c>
      <c r="C22" s="224"/>
      <c r="D22" s="51"/>
      <c r="E22" s="63"/>
      <c r="F22" s="36"/>
      <c r="G22" s="93"/>
      <c r="H22" s="22"/>
      <c r="I22" s="8"/>
      <c r="J22" s="8"/>
      <c r="K22" s="8"/>
      <c r="L22" s="8"/>
      <c r="M22" s="8"/>
      <c r="N22" s="20"/>
    </row>
    <row r="23" spans="1:14" ht="45.75" thickBot="1" x14ac:dyDescent="0.3">
      <c r="A23" s="43"/>
      <c r="B23" s="52" t="s">
        <v>15</v>
      </c>
      <c r="C23" s="52" t="s">
        <v>105</v>
      </c>
      <c r="E23" s="38"/>
      <c r="F23" s="38"/>
      <c r="G23" s="38"/>
      <c r="H23" s="38"/>
      <c r="I23" s="10"/>
      <c r="J23" s="10"/>
      <c r="K23" s="10"/>
      <c r="L23" s="10"/>
      <c r="M23" s="10"/>
    </row>
    <row r="24" spans="1:14" ht="15.75" thickBot="1" x14ac:dyDescent="0.3">
      <c r="A24" s="44">
        <v>1</v>
      </c>
      <c r="C24" s="174">
        <v>1912</v>
      </c>
      <c r="D24" s="42"/>
      <c r="E24" s="36">
        <v>4990991590</v>
      </c>
      <c r="F24" s="40"/>
      <c r="G24" s="40"/>
      <c r="H24" s="40"/>
      <c r="I24" s="23"/>
      <c r="J24" s="23"/>
      <c r="K24" s="23"/>
      <c r="L24" s="23"/>
      <c r="M24" s="23"/>
    </row>
    <row r="25" spans="1:14" x14ac:dyDescent="0.25">
      <c r="A25" s="99"/>
      <c r="C25" s="100"/>
      <c r="D25" s="39"/>
      <c r="E25" s="101"/>
      <c r="F25" s="40"/>
      <c r="G25" s="40"/>
      <c r="H25" s="40"/>
      <c r="I25" s="23"/>
      <c r="J25" s="23"/>
      <c r="K25" s="23"/>
      <c r="L25" s="23"/>
      <c r="M25" s="23"/>
    </row>
    <row r="26" spans="1:14" x14ac:dyDescent="0.25">
      <c r="A26" s="99"/>
      <c r="C26" s="100"/>
      <c r="D26" s="39"/>
      <c r="E26" s="101"/>
      <c r="F26" s="40"/>
      <c r="G26" s="40"/>
      <c r="H26" s="40"/>
      <c r="I26" s="23"/>
      <c r="J26" s="23"/>
      <c r="K26" s="23"/>
      <c r="L26" s="23"/>
      <c r="M26" s="23"/>
    </row>
    <row r="27" spans="1:14" x14ac:dyDescent="0.25">
      <c r="A27" s="99"/>
      <c r="B27" s="122" t="s">
        <v>139</v>
      </c>
      <c r="C27" s="104"/>
      <c r="D27" s="104"/>
      <c r="E27" s="104"/>
      <c r="F27" s="104"/>
      <c r="G27" s="104"/>
      <c r="H27" s="104"/>
      <c r="I27" s="107"/>
      <c r="J27" s="107"/>
      <c r="K27" s="107"/>
      <c r="L27" s="107"/>
      <c r="M27" s="107"/>
      <c r="N27" s="108"/>
    </row>
    <row r="28" spans="1:14" x14ac:dyDescent="0.25">
      <c r="A28" s="99"/>
      <c r="B28" s="104"/>
      <c r="C28" s="104"/>
      <c r="D28" s="104"/>
      <c r="E28" s="104"/>
      <c r="F28" s="104"/>
      <c r="G28" s="104"/>
      <c r="H28" s="104"/>
      <c r="I28" s="107"/>
      <c r="J28" s="107"/>
      <c r="K28" s="107"/>
      <c r="L28" s="107"/>
      <c r="M28" s="107"/>
      <c r="N28" s="108"/>
    </row>
    <row r="29" spans="1:14" x14ac:dyDescent="0.25">
      <c r="A29" s="99"/>
      <c r="B29" s="125" t="s">
        <v>33</v>
      </c>
      <c r="C29" s="125" t="s">
        <v>140</v>
      </c>
      <c r="D29" s="125" t="s">
        <v>141</v>
      </c>
      <c r="E29" s="104"/>
      <c r="F29" s="104"/>
      <c r="G29" s="104"/>
      <c r="H29" s="104"/>
      <c r="I29" s="107"/>
      <c r="J29" s="107"/>
      <c r="K29" s="107"/>
      <c r="L29" s="107"/>
      <c r="M29" s="107"/>
      <c r="N29" s="108"/>
    </row>
    <row r="30" spans="1:14" x14ac:dyDescent="0.25">
      <c r="A30" s="99"/>
      <c r="B30" s="121" t="s">
        <v>142</v>
      </c>
      <c r="C30" s="121" t="s">
        <v>363</v>
      </c>
      <c r="D30" s="121"/>
      <c r="E30" s="104"/>
      <c r="F30" s="104"/>
      <c r="G30" s="104"/>
      <c r="H30" s="104"/>
      <c r="I30" s="107"/>
      <c r="J30" s="107"/>
      <c r="K30" s="107"/>
      <c r="L30" s="107"/>
      <c r="M30" s="107"/>
      <c r="N30" s="108"/>
    </row>
    <row r="31" spans="1:14" x14ac:dyDescent="0.25">
      <c r="A31" s="99"/>
      <c r="B31" s="121" t="s">
        <v>143</v>
      </c>
      <c r="C31" s="121" t="s">
        <v>328</v>
      </c>
      <c r="D31" s="121"/>
      <c r="E31" s="104"/>
      <c r="F31" s="104"/>
      <c r="G31" s="104"/>
      <c r="H31" s="104"/>
      <c r="I31" s="107"/>
      <c r="J31" s="107"/>
      <c r="K31" s="107"/>
      <c r="L31" s="107"/>
      <c r="M31" s="107"/>
      <c r="N31" s="108"/>
    </row>
    <row r="32" spans="1:14" x14ac:dyDescent="0.25">
      <c r="A32" s="99"/>
      <c r="B32" s="121" t="s">
        <v>144</v>
      </c>
      <c r="C32" s="121" t="s">
        <v>363</v>
      </c>
      <c r="D32" s="121"/>
      <c r="E32" s="104"/>
      <c r="F32" s="104"/>
      <c r="G32" s="104"/>
      <c r="H32" s="104"/>
      <c r="I32" s="107"/>
      <c r="J32" s="107"/>
      <c r="K32" s="107"/>
      <c r="L32" s="107"/>
      <c r="M32" s="107"/>
      <c r="N32" s="108"/>
    </row>
    <row r="33" spans="1:17" x14ac:dyDescent="0.25">
      <c r="A33" s="99"/>
      <c r="B33" s="121" t="s">
        <v>145</v>
      </c>
      <c r="C33" s="121"/>
      <c r="D33" s="121"/>
      <c r="E33" s="104"/>
      <c r="F33" s="104"/>
      <c r="G33" s="104"/>
      <c r="H33" s="104"/>
      <c r="I33" s="107"/>
      <c r="J33" s="107"/>
      <c r="K33" s="107"/>
      <c r="L33" s="107"/>
      <c r="M33" s="107"/>
      <c r="N33" s="108"/>
    </row>
    <row r="34" spans="1:17" x14ac:dyDescent="0.25">
      <c r="A34" s="99"/>
      <c r="B34" s="104"/>
      <c r="C34" s="104"/>
      <c r="D34" s="104"/>
      <c r="E34" s="104"/>
      <c r="F34" s="104"/>
      <c r="G34" s="104"/>
      <c r="H34" s="104"/>
      <c r="I34" s="107"/>
      <c r="J34" s="107"/>
      <c r="K34" s="107"/>
      <c r="L34" s="107"/>
      <c r="M34" s="107"/>
      <c r="N34" s="108"/>
    </row>
    <row r="35" spans="1:17" x14ac:dyDescent="0.25">
      <c r="A35" s="99"/>
      <c r="B35" s="104"/>
      <c r="C35" s="104"/>
      <c r="D35" s="104"/>
      <c r="E35" s="104"/>
      <c r="F35" s="104"/>
      <c r="G35" s="104"/>
      <c r="H35" s="104"/>
      <c r="I35" s="107"/>
      <c r="J35" s="107"/>
      <c r="K35" s="107"/>
      <c r="L35" s="107"/>
      <c r="M35" s="107"/>
      <c r="N35" s="108"/>
    </row>
    <row r="36" spans="1:17" x14ac:dyDescent="0.25">
      <c r="A36" s="99"/>
      <c r="B36" s="122" t="s">
        <v>146</v>
      </c>
      <c r="C36" s="104"/>
      <c r="D36" s="104"/>
      <c r="E36" s="104"/>
      <c r="F36" s="104"/>
      <c r="G36" s="104"/>
      <c r="H36" s="104"/>
      <c r="I36" s="107"/>
      <c r="J36" s="107"/>
      <c r="K36" s="107"/>
      <c r="L36" s="107"/>
      <c r="M36" s="107"/>
      <c r="N36" s="108"/>
    </row>
    <row r="37" spans="1:17" x14ac:dyDescent="0.25">
      <c r="A37" s="99"/>
      <c r="B37" s="104"/>
      <c r="C37" s="104"/>
      <c r="D37" s="104"/>
      <c r="E37" s="104"/>
      <c r="F37" s="104"/>
      <c r="G37" s="104"/>
      <c r="H37" s="104"/>
      <c r="I37" s="107"/>
      <c r="J37" s="107"/>
      <c r="K37" s="107"/>
      <c r="L37" s="107"/>
      <c r="M37" s="107"/>
      <c r="N37" s="108"/>
    </row>
    <row r="38" spans="1:17" x14ac:dyDescent="0.25">
      <c r="A38" s="99"/>
      <c r="B38" s="104"/>
      <c r="C38" s="104"/>
      <c r="D38" s="104"/>
      <c r="E38" s="104"/>
      <c r="F38" s="104"/>
      <c r="G38" s="104"/>
      <c r="H38" s="104"/>
      <c r="I38" s="107"/>
      <c r="J38" s="107"/>
      <c r="K38" s="107"/>
      <c r="L38" s="107"/>
      <c r="M38" s="107"/>
      <c r="N38" s="108"/>
    </row>
    <row r="39" spans="1:17" x14ac:dyDescent="0.25">
      <c r="A39" s="99"/>
      <c r="B39" s="125" t="s">
        <v>33</v>
      </c>
      <c r="C39" s="125" t="s">
        <v>57</v>
      </c>
      <c r="D39" s="124" t="s">
        <v>50</v>
      </c>
      <c r="E39" s="124" t="s">
        <v>16</v>
      </c>
      <c r="F39" s="104"/>
      <c r="G39" s="104"/>
      <c r="H39" s="104"/>
      <c r="I39" s="107"/>
      <c r="J39" s="107"/>
      <c r="K39" s="107"/>
      <c r="L39" s="107"/>
      <c r="M39" s="107"/>
      <c r="N39" s="108"/>
    </row>
    <row r="40" spans="1:17" ht="28.5" x14ac:dyDescent="0.25">
      <c r="A40" s="99"/>
      <c r="B40" s="105" t="s">
        <v>147</v>
      </c>
      <c r="C40" s="106">
        <v>40</v>
      </c>
      <c r="D40" s="123">
        <v>40</v>
      </c>
      <c r="E40" s="245">
        <f>+D40+D41</f>
        <v>100</v>
      </c>
      <c r="F40" s="104"/>
      <c r="G40" s="104"/>
      <c r="H40" s="104"/>
      <c r="I40" s="107"/>
      <c r="J40" s="107"/>
      <c r="K40" s="107"/>
      <c r="L40" s="107"/>
      <c r="M40" s="107"/>
      <c r="N40" s="108"/>
    </row>
    <row r="41" spans="1:17" ht="42.75" x14ac:dyDescent="0.25">
      <c r="A41" s="99"/>
      <c r="B41" s="105" t="s">
        <v>148</v>
      </c>
      <c r="C41" s="106">
        <v>60</v>
      </c>
      <c r="D41" s="123">
        <v>60</v>
      </c>
      <c r="E41" s="246"/>
      <c r="F41" s="104"/>
      <c r="G41" s="104"/>
      <c r="H41" s="104"/>
      <c r="I41" s="107"/>
      <c r="J41" s="107"/>
      <c r="K41" s="107"/>
      <c r="L41" s="107"/>
      <c r="M41" s="107"/>
      <c r="N41" s="108"/>
    </row>
    <row r="42" spans="1:17" x14ac:dyDescent="0.25">
      <c r="A42" s="99"/>
      <c r="C42" s="100"/>
      <c r="D42" s="39"/>
      <c r="E42" s="101"/>
      <c r="F42" s="40"/>
      <c r="G42" s="40"/>
      <c r="H42" s="40"/>
      <c r="I42" s="23"/>
      <c r="J42" s="23"/>
      <c r="K42" s="23"/>
      <c r="L42" s="23"/>
      <c r="M42" s="23"/>
    </row>
    <row r="43" spans="1:17" x14ac:dyDescent="0.25">
      <c r="A43" s="99"/>
      <c r="C43" s="100"/>
      <c r="D43" s="39"/>
      <c r="E43" s="101"/>
      <c r="F43" s="40"/>
      <c r="G43" s="40"/>
      <c r="H43" s="40"/>
      <c r="I43" s="23"/>
      <c r="J43" s="23"/>
      <c r="K43" s="23"/>
      <c r="L43" s="23"/>
      <c r="M43" s="23"/>
    </row>
    <row r="44" spans="1:17" x14ac:dyDescent="0.25">
      <c r="A44" s="99"/>
      <c r="C44" s="100"/>
      <c r="D44" s="39"/>
      <c r="E44" s="101"/>
      <c r="F44" s="40"/>
      <c r="G44" s="40"/>
      <c r="H44" s="40"/>
      <c r="I44" s="23"/>
      <c r="J44" s="23"/>
      <c r="K44" s="23"/>
      <c r="L44" s="23"/>
      <c r="M44" s="23"/>
    </row>
    <row r="45" spans="1:17" ht="15.75" thickBot="1" x14ac:dyDescent="0.3">
      <c r="M45" s="238" t="s">
        <v>35</v>
      </c>
      <c r="N45" s="238"/>
    </row>
    <row r="46" spans="1:17" x14ac:dyDescent="0.25">
      <c r="B46" s="65" t="s">
        <v>30</v>
      </c>
      <c r="M46" s="64"/>
      <c r="N46" s="64"/>
    </row>
    <row r="47" spans="1:17" ht="15.75" thickBot="1" x14ac:dyDescent="0.3">
      <c r="M47" s="64"/>
      <c r="N47" s="64"/>
    </row>
    <row r="48" spans="1:17" s="8" customFormat="1" ht="109.5" customHeight="1" x14ac:dyDescent="0.25">
      <c r="B48" s="118" t="s">
        <v>149</v>
      </c>
      <c r="C48" s="118" t="s">
        <v>150</v>
      </c>
      <c r="D48" s="118" t="s">
        <v>151</v>
      </c>
      <c r="E48" s="53" t="s">
        <v>44</v>
      </c>
      <c r="F48" s="53" t="s">
        <v>22</v>
      </c>
      <c r="G48" s="53" t="s">
        <v>106</v>
      </c>
      <c r="H48" s="53" t="s">
        <v>17</v>
      </c>
      <c r="I48" s="53" t="s">
        <v>10</v>
      </c>
      <c r="J48" s="53" t="s">
        <v>31</v>
      </c>
      <c r="K48" s="53" t="s">
        <v>60</v>
      </c>
      <c r="L48" s="53" t="s">
        <v>20</v>
      </c>
      <c r="M48" s="103" t="s">
        <v>26</v>
      </c>
      <c r="N48" s="118" t="s">
        <v>152</v>
      </c>
      <c r="O48" s="53" t="s">
        <v>36</v>
      </c>
      <c r="P48" s="54" t="s">
        <v>11</v>
      </c>
      <c r="Q48" s="54" t="s">
        <v>19</v>
      </c>
    </row>
    <row r="49" spans="1:26" s="29" customFormat="1" x14ac:dyDescent="0.25">
      <c r="A49" s="45">
        <v>1</v>
      </c>
      <c r="B49" s="46" t="s">
        <v>164</v>
      </c>
      <c r="C49" s="114" t="s">
        <v>164</v>
      </c>
      <c r="D49" s="115" t="s">
        <v>165</v>
      </c>
      <c r="E49" s="164">
        <v>393</v>
      </c>
      <c r="F49" s="25" t="s">
        <v>141</v>
      </c>
      <c r="G49" s="156"/>
      <c r="H49" s="50">
        <v>41260</v>
      </c>
      <c r="I49" s="111" t="s">
        <v>166</v>
      </c>
      <c r="J49" s="26" t="s">
        <v>141</v>
      </c>
      <c r="L49" s="102">
        <v>12.13</v>
      </c>
      <c r="M49" s="165">
        <v>99832</v>
      </c>
      <c r="N49" s="176"/>
      <c r="O49" s="27">
        <v>15333553872</v>
      </c>
      <c r="P49" s="27" t="s">
        <v>168</v>
      </c>
      <c r="Q49" s="157"/>
      <c r="R49" s="28"/>
      <c r="S49" s="28"/>
      <c r="T49" s="28"/>
      <c r="U49" s="28"/>
      <c r="V49" s="28"/>
      <c r="W49" s="28"/>
      <c r="X49" s="28"/>
      <c r="Y49" s="28"/>
      <c r="Z49" s="28"/>
    </row>
    <row r="50" spans="1:26" s="29" customFormat="1" x14ac:dyDescent="0.25">
      <c r="A50" s="45">
        <f>+A49+1</f>
        <v>2</v>
      </c>
      <c r="B50" s="114" t="s">
        <v>164</v>
      </c>
      <c r="C50" s="114" t="s">
        <v>164</v>
      </c>
      <c r="D50" s="115" t="s">
        <v>165</v>
      </c>
      <c r="E50" s="165">
        <v>339</v>
      </c>
      <c r="F50" s="25" t="s">
        <v>141</v>
      </c>
      <c r="G50" s="25"/>
      <c r="H50" s="117">
        <v>40906</v>
      </c>
      <c r="I50" s="111" t="s">
        <v>354</v>
      </c>
      <c r="J50" s="26" t="s">
        <v>141</v>
      </c>
      <c r="L50" s="102">
        <v>12.2</v>
      </c>
      <c r="M50" s="165">
        <v>6167</v>
      </c>
      <c r="N50" s="177"/>
      <c r="O50" s="27">
        <v>244485108</v>
      </c>
      <c r="P50" s="27" t="s">
        <v>169</v>
      </c>
      <c r="Q50" s="157"/>
      <c r="R50" s="28"/>
      <c r="S50" s="28"/>
      <c r="T50" s="28"/>
      <c r="U50" s="28"/>
      <c r="V50" s="28"/>
      <c r="W50" s="28"/>
      <c r="X50" s="28"/>
      <c r="Y50" s="28"/>
      <c r="Z50" s="28"/>
    </row>
    <row r="51" spans="1:26" s="29" customFormat="1" x14ac:dyDescent="0.25">
      <c r="A51" s="45"/>
      <c r="B51" s="48" t="s">
        <v>16</v>
      </c>
      <c r="C51" s="47"/>
      <c r="D51" s="46"/>
      <c r="E51" s="24"/>
      <c r="F51" s="25"/>
      <c r="G51" s="25"/>
      <c r="H51" s="25"/>
      <c r="I51" s="26"/>
      <c r="J51" s="26"/>
      <c r="K51" s="49">
        <f>SUM(K49:K50)</f>
        <v>0</v>
      </c>
      <c r="L51" s="49">
        <f>SUM(L49:L50)</f>
        <v>24.33</v>
      </c>
      <c r="M51" s="166">
        <f>SUM(M49:M50)</f>
        <v>105999</v>
      </c>
      <c r="N51" s="49">
        <f>SUM(N49:N50)</f>
        <v>0</v>
      </c>
      <c r="O51" s="27"/>
      <c r="P51" s="27"/>
      <c r="Q51" s="158"/>
    </row>
    <row r="52" spans="1:26" s="30" customFormat="1" x14ac:dyDescent="0.25">
      <c r="E52" s="31"/>
    </row>
    <row r="53" spans="1:26" s="30" customFormat="1" x14ac:dyDescent="0.25">
      <c r="B53" s="239" t="s">
        <v>28</v>
      </c>
      <c r="C53" s="239" t="s">
        <v>27</v>
      </c>
      <c r="D53" s="237" t="s">
        <v>34</v>
      </c>
      <c r="E53" s="237"/>
    </row>
    <row r="54" spans="1:26" s="30" customFormat="1" x14ac:dyDescent="0.25">
      <c r="B54" s="240"/>
      <c r="C54" s="240"/>
      <c r="D54" s="60" t="s">
        <v>23</v>
      </c>
      <c r="E54" s="61" t="s">
        <v>24</v>
      </c>
    </row>
    <row r="55" spans="1:26" s="30" customFormat="1" ht="30.6" customHeight="1" x14ac:dyDescent="0.25">
      <c r="B55" s="58" t="s">
        <v>21</v>
      </c>
      <c r="C55" s="59" t="s">
        <v>356</v>
      </c>
      <c r="D55" s="57" t="s">
        <v>23</v>
      </c>
      <c r="E55" s="57"/>
      <c r="F55" s="32"/>
      <c r="G55" s="32"/>
      <c r="H55" s="32"/>
      <c r="I55" s="32"/>
      <c r="J55" s="32"/>
      <c r="K55" s="32"/>
      <c r="L55" s="32"/>
      <c r="M55" s="32"/>
    </row>
    <row r="56" spans="1:26" s="30" customFormat="1" ht="30" customHeight="1" x14ac:dyDescent="0.25">
      <c r="B56" s="58" t="s">
        <v>25</v>
      </c>
      <c r="C56" s="59">
        <f>+M51</f>
        <v>105999</v>
      </c>
      <c r="D56" s="57" t="s">
        <v>23</v>
      </c>
      <c r="E56" s="57"/>
    </row>
    <row r="57" spans="1:26" s="30" customFormat="1" x14ac:dyDescent="0.25">
      <c r="B57" s="33"/>
      <c r="C57" s="236"/>
      <c r="D57" s="236"/>
      <c r="E57" s="236"/>
      <c r="F57" s="236"/>
      <c r="G57" s="236"/>
      <c r="H57" s="236"/>
      <c r="I57" s="236"/>
      <c r="J57" s="236"/>
      <c r="K57" s="236"/>
      <c r="L57" s="236"/>
      <c r="M57" s="236"/>
      <c r="N57" s="236"/>
    </row>
    <row r="58" spans="1:26" ht="28.15" customHeight="1" thickBot="1" x14ac:dyDescent="0.3"/>
    <row r="59" spans="1:26" ht="27" thickBot="1" x14ac:dyDescent="0.3">
      <c r="B59" s="235" t="s">
        <v>107</v>
      </c>
      <c r="C59" s="235"/>
      <c r="D59" s="235"/>
      <c r="E59" s="235"/>
      <c r="F59" s="235"/>
      <c r="G59" s="235"/>
      <c r="H59" s="235"/>
      <c r="I59" s="235"/>
      <c r="J59" s="235"/>
      <c r="K59" s="235"/>
      <c r="L59" s="235"/>
      <c r="M59" s="235"/>
      <c r="N59" s="235"/>
    </row>
    <row r="62" spans="1:26" ht="109.5" customHeight="1" x14ac:dyDescent="0.25">
      <c r="B62" s="120" t="s">
        <v>153</v>
      </c>
      <c r="C62" s="67" t="s">
        <v>2</v>
      </c>
      <c r="D62" s="67" t="s">
        <v>109</v>
      </c>
      <c r="E62" s="67" t="s">
        <v>108</v>
      </c>
      <c r="F62" s="67" t="s">
        <v>110</v>
      </c>
      <c r="G62" s="67" t="s">
        <v>111</v>
      </c>
      <c r="H62" s="67" t="s">
        <v>112</v>
      </c>
      <c r="I62" s="67" t="s">
        <v>113</v>
      </c>
      <c r="J62" s="67" t="s">
        <v>114</v>
      </c>
      <c r="K62" s="67" t="s">
        <v>115</v>
      </c>
      <c r="L62" s="67" t="s">
        <v>116</v>
      </c>
      <c r="M62" s="96" t="s">
        <v>117</v>
      </c>
      <c r="N62" s="96" t="s">
        <v>118</v>
      </c>
      <c r="O62" s="205" t="s">
        <v>3</v>
      </c>
      <c r="P62" s="207"/>
      <c r="Q62" s="67" t="s">
        <v>18</v>
      </c>
    </row>
    <row r="63" spans="1:26" x14ac:dyDescent="0.25">
      <c r="B63" s="3" t="s">
        <v>357</v>
      </c>
      <c r="C63" s="3" t="s">
        <v>358</v>
      </c>
      <c r="D63" s="5" t="s">
        <v>359</v>
      </c>
      <c r="E63" s="5">
        <v>809</v>
      </c>
      <c r="F63" s="4" t="s">
        <v>360</v>
      </c>
      <c r="G63" s="4" t="s">
        <v>360</v>
      </c>
      <c r="H63" s="4" t="s">
        <v>360</v>
      </c>
      <c r="I63" s="97" t="s">
        <v>140</v>
      </c>
      <c r="J63" s="97" t="s">
        <v>360</v>
      </c>
      <c r="K63" s="62" t="s">
        <v>360</v>
      </c>
      <c r="L63" s="62" t="s">
        <v>360</v>
      </c>
      <c r="M63" s="62" t="s">
        <v>360</v>
      </c>
      <c r="N63" s="62" t="s">
        <v>360</v>
      </c>
      <c r="O63" s="219"/>
      <c r="P63" s="220"/>
      <c r="Q63" s="62" t="s">
        <v>140</v>
      </c>
    </row>
    <row r="64" spans="1:26" x14ac:dyDescent="0.25">
      <c r="B64" s="3" t="s">
        <v>357</v>
      </c>
      <c r="C64" s="3" t="s">
        <v>358</v>
      </c>
      <c r="D64" s="5" t="s">
        <v>361</v>
      </c>
      <c r="E64" s="5">
        <v>110</v>
      </c>
      <c r="F64" s="4" t="s">
        <v>360</v>
      </c>
      <c r="G64" s="4" t="s">
        <v>360</v>
      </c>
      <c r="H64" s="4" t="s">
        <v>360</v>
      </c>
      <c r="I64" s="97" t="s">
        <v>140</v>
      </c>
      <c r="J64" s="169" t="s">
        <v>360</v>
      </c>
      <c r="K64" s="169" t="s">
        <v>360</v>
      </c>
      <c r="L64" s="169" t="s">
        <v>360</v>
      </c>
      <c r="M64" s="169" t="s">
        <v>360</v>
      </c>
      <c r="N64" s="169" t="s">
        <v>360</v>
      </c>
      <c r="O64" s="219"/>
      <c r="P64" s="220"/>
      <c r="Q64" s="62" t="s">
        <v>140</v>
      </c>
    </row>
    <row r="65" spans="2:17" x14ac:dyDescent="0.25">
      <c r="B65" s="3" t="s">
        <v>357</v>
      </c>
      <c r="C65" s="3" t="s">
        <v>358</v>
      </c>
      <c r="D65" s="5" t="s">
        <v>362</v>
      </c>
      <c r="E65" s="5">
        <v>1.4710000000000001</v>
      </c>
      <c r="F65" s="4" t="s">
        <v>360</v>
      </c>
      <c r="G65" s="4" t="s">
        <v>360</v>
      </c>
      <c r="H65" s="4" t="s">
        <v>360</v>
      </c>
      <c r="I65" s="169" t="s">
        <v>140</v>
      </c>
      <c r="J65" s="169" t="s">
        <v>360</v>
      </c>
      <c r="K65" s="169" t="s">
        <v>360</v>
      </c>
      <c r="L65" s="169" t="s">
        <v>360</v>
      </c>
      <c r="M65" s="169" t="s">
        <v>360</v>
      </c>
      <c r="N65" s="169" t="s">
        <v>360</v>
      </c>
      <c r="O65" s="219"/>
      <c r="P65" s="220"/>
      <c r="Q65" s="62" t="s">
        <v>140</v>
      </c>
    </row>
    <row r="66" spans="2:17" x14ac:dyDescent="0.25">
      <c r="B66" s="3"/>
      <c r="C66" s="3"/>
      <c r="D66" s="5"/>
      <c r="E66" s="5"/>
      <c r="F66" s="4"/>
      <c r="G66" s="4"/>
      <c r="H66" s="4"/>
      <c r="I66" s="97"/>
      <c r="J66" s="97"/>
      <c r="K66" s="62"/>
      <c r="L66" s="62"/>
      <c r="M66" s="62"/>
      <c r="N66" s="62"/>
      <c r="O66" s="219"/>
      <c r="P66" s="220"/>
      <c r="Q66" s="62"/>
    </row>
    <row r="67" spans="2:17" x14ac:dyDescent="0.25">
      <c r="B67" s="3"/>
      <c r="C67" s="3"/>
      <c r="D67" s="5"/>
      <c r="E67" s="5"/>
      <c r="F67" s="4"/>
      <c r="G67" s="4"/>
      <c r="H67" s="4"/>
      <c r="I67" s="97"/>
      <c r="J67" s="97"/>
      <c r="K67" s="62"/>
      <c r="L67" s="62"/>
      <c r="M67" s="62"/>
      <c r="N67" s="62"/>
      <c r="O67" s="219"/>
      <c r="P67" s="220"/>
      <c r="Q67" s="62"/>
    </row>
    <row r="68" spans="2:17" x14ac:dyDescent="0.25">
      <c r="B68" s="3"/>
      <c r="C68" s="3"/>
      <c r="D68" s="5"/>
      <c r="E68" s="5"/>
      <c r="F68" s="4"/>
      <c r="G68" s="4"/>
      <c r="H68" s="4"/>
      <c r="I68" s="97"/>
      <c r="J68" s="97"/>
      <c r="K68" s="62"/>
      <c r="L68" s="62"/>
      <c r="M68" s="62"/>
      <c r="N68" s="62"/>
      <c r="O68" s="219"/>
      <c r="P68" s="220"/>
      <c r="Q68" s="62"/>
    </row>
    <row r="69" spans="2:17" x14ac:dyDescent="0.25">
      <c r="B69" s="62"/>
      <c r="C69" s="62"/>
      <c r="D69" s="62"/>
      <c r="E69" s="62"/>
      <c r="F69" s="62"/>
      <c r="G69" s="62"/>
      <c r="H69" s="62"/>
      <c r="I69" s="62"/>
      <c r="J69" s="62"/>
      <c r="K69" s="62"/>
      <c r="L69" s="62"/>
      <c r="M69" s="62"/>
      <c r="N69" s="62"/>
      <c r="O69" s="219"/>
      <c r="P69" s="220"/>
      <c r="Q69" s="62"/>
    </row>
    <row r="70" spans="2:17" x14ac:dyDescent="0.25">
      <c r="B70" s="9" t="s">
        <v>1</v>
      </c>
    </row>
    <row r="71" spans="2:17" x14ac:dyDescent="0.25">
      <c r="B71" s="9" t="s">
        <v>37</v>
      </c>
    </row>
    <row r="72" spans="2:17" x14ac:dyDescent="0.25">
      <c r="B72" s="9" t="s">
        <v>61</v>
      </c>
    </row>
    <row r="74" spans="2:17" ht="15.75" thickBot="1" x14ac:dyDescent="0.3"/>
    <row r="75" spans="2:17" ht="27" thickBot="1" x14ac:dyDescent="0.3">
      <c r="B75" s="247" t="s">
        <v>38</v>
      </c>
      <c r="C75" s="248"/>
      <c r="D75" s="248"/>
      <c r="E75" s="248"/>
      <c r="F75" s="248"/>
      <c r="G75" s="248"/>
      <c r="H75" s="248"/>
      <c r="I75" s="248"/>
      <c r="J75" s="248"/>
      <c r="K75" s="248"/>
      <c r="L75" s="248"/>
      <c r="M75" s="248"/>
      <c r="N75" s="249"/>
    </row>
    <row r="80" spans="2:17" ht="76.5" customHeight="1" x14ac:dyDescent="0.25">
      <c r="B80" s="119" t="s">
        <v>0</v>
      </c>
      <c r="C80" s="119" t="s">
        <v>39</v>
      </c>
      <c r="D80" s="119" t="s">
        <v>40</v>
      </c>
      <c r="E80" s="119" t="s">
        <v>119</v>
      </c>
      <c r="F80" s="119" t="s">
        <v>121</v>
      </c>
      <c r="G80" s="119" t="s">
        <v>122</v>
      </c>
      <c r="H80" s="119" t="s">
        <v>123</v>
      </c>
      <c r="I80" s="119" t="s">
        <v>120</v>
      </c>
      <c r="J80" s="210" t="s">
        <v>124</v>
      </c>
      <c r="K80" s="211"/>
      <c r="L80" s="212"/>
      <c r="M80" s="119" t="s">
        <v>125</v>
      </c>
      <c r="N80" s="119" t="s">
        <v>41</v>
      </c>
      <c r="O80" s="119" t="s">
        <v>42</v>
      </c>
      <c r="P80" s="210" t="s">
        <v>3</v>
      </c>
      <c r="Q80" s="212"/>
    </row>
    <row r="81" spans="2:23" ht="60.75" customHeight="1" x14ac:dyDescent="0.25">
      <c r="B81" s="163" t="s">
        <v>43</v>
      </c>
      <c r="C81" s="163"/>
      <c r="D81" s="3" t="s">
        <v>175</v>
      </c>
      <c r="E81" s="3">
        <v>1017173838</v>
      </c>
      <c r="F81" s="3" t="s">
        <v>176</v>
      </c>
      <c r="G81" s="3" t="s">
        <v>177</v>
      </c>
      <c r="H81" s="168">
        <v>41081</v>
      </c>
      <c r="I81" s="169" t="s">
        <v>178</v>
      </c>
      <c r="J81" s="1" t="s">
        <v>180</v>
      </c>
      <c r="K81" s="98" t="s">
        <v>179</v>
      </c>
      <c r="L81" s="98" t="s">
        <v>181</v>
      </c>
      <c r="M81" s="121" t="s">
        <v>140</v>
      </c>
      <c r="N81" s="121" t="s">
        <v>141</v>
      </c>
      <c r="O81" s="121" t="s">
        <v>140</v>
      </c>
      <c r="P81" s="208" t="s">
        <v>336</v>
      </c>
      <c r="Q81" s="208"/>
      <c r="R81" s="121"/>
      <c r="S81" s="121"/>
      <c r="T81" s="121"/>
      <c r="U81" s="121"/>
      <c r="V81" s="121"/>
      <c r="W81" s="121"/>
    </row>
    <row r="82" spans="2:23" ht="33.6" customHeight="1" x14ac:dyDescent="0.25">
      <c r="B82" s="163" t="s">
        <v>43</v>
      </c>
      <c r="C82" s="163"/>
      <c r="D82" s="3" t="s">
        <v>182</v>
      </c>
      <c r="E82" s="3">
        <v>35696617</v>
      </c>
      <c r="F82" s="3" t="s">
        <v>176</v>
      </c>
      <c r="G82" s="3" t="s">
        <v>183</v>
      </c>
      <c r="H82" s="168">
        <v>39640</v>
      </c>
      <c r="I82" s="169" t="s">
        <v>184</v>
      </c>
      <c r="J82" s="1" t="s">
        <v>185</v>
      </c>
      <c r="K82" s="97" t="s">
        <v>186</v>
      </c>
      <c r="L82" s="97" t="s">
        <v>187</v>
      </c>
      <c r="M82" s="121" t="s">
        <v>140</v>
      </c>
      <c r="N82" s="121" t="s">
        <v>141</v>
      </c>
      <c r="O82" s="121" t="s">
        <v>140</v>
      </c>
      <c r="P82" s="208" t="s">
        <v>329</v>
      </c>
      <c r="Q82" s="208"/>
      <c r="R82" s="121"/>
      <c r="S82" s="121"/>
      <c r="T82" s="121"/>
      <c r="U82" s="121"/>
      <c r="V82" s="121"/>
      <c r="W82" s="121"/>
    </row>
    <row r="83" spans="2:23" ht="33.6" customHeight="1" x14ac:dyDescent="0.25">
      <c r="B83" s="163" t="s">
        <v>43</v>
      </c>
      <c r="C83" s="163"/>
      <c r="D83" s="3" t="s">
        <v>188</v>
      </c>
      <c r="E83" s="3">
        <v>35893541</v>
      </c>
      <c r="F83" s="3" t="s">
        <v>189</v>
      </c>
      <c r="G83" s="97" t="s">
        <v>220</v>
      </c>
      <c r="H83" s="168">
        <v>38338</v>
      </c>
      <c r="I83" s="169">
        <v>35893541</v>
      </c>
      <c r="J83" s="1" t="s">
        <v>190</v>
      </c>
      <c r="K83" s="97" t="s">
        <v>191</v>
      </c>
      <c r="L83" s="97" t="s">
        <v>195</v>
      </c>
      <c r="M83" s="121" t="s">
        <v>140</v>
      </c>
      <c r="N83" s="121" t="s">
        <v>141</v>
      </c>
      <c r="O83" s="121" t="s">
        <v>140</v>
      </c>
      <c r="P83" s="203" t="s">
        <v>330</v>
      </c>
      <c r="Q83" s="204"/>
      <c r="R83" s="121"/>
      <c r="S83" s="121"/>
      <c r="T83" s="121"/>
      <c r="U83" s="121"/>
      <c r="V83" s="121"/>
      <c r="W83" s="121"/>
    </row>
    <row r="84" spans="2:23" ht="33.6" customHeight="1" x14ac:dyDescent="0.25">
      <c r="B84" s="163" t="s">
        <v>43</v>
      </c>
      <c r="C84" s="163"/>
      <c r="D84" s="97" t="s">
        <v>192</v>
      </c>
      <c r="E84" s="97">
        <v>1133684879</v>
      </c>
      <c r="F84" s="97" t="s">
        <v>176</v>
      </c>
      <c r="G84" s="97" t="s">
        <v>193</v>
      </c>
      <c r="H84" s="168">
        <v>40869</v>
      </c>
      <c r="I84" s="169">
        <v>126253</v>
      </c>
      <c r="J84" s="5" t="s">
        <v>194</v>
      </c>
      <c r="K84" s="171">
        <v>41660</v>
      </c>
      <c r="L84" s="97" t="s">
        <v>196</v>
      </c>
      <c r="M84" s="121" t="s">
        <v>140</v>
      </c>
      <c r="N84" s="121" t="s">
        <v>141</v>
      </c>
      <c r="O84" s="121" t="s">
        <v>140</v>
      </c>
      <c r="P84" s="208" t="s">
        <v>331</v>
      </c>
      <c r="Q84" s="208"/>
      <c r="R84" s="121"/>
      <c r="S84" s="121"/>
      <c r="T84" s="121"/>
      <c r="U84" s="121"/>
      <c r="V84" s="121"/>
      <c r="W84" s="121"/>
    </row>
    <row r="85" spans="2:23" ht="33.6" customHeight="1" x14ac:dyDescent="0.25">
      <c r="B85" s="163" t="s">
        <v>43</v>
      </c>
      <c r="C85" s="163"/>
      <c r="D85" s="97" t="s">
        <v>197</v>
      </c>
      <c r="E85" s="97">
        <v>35697004</v>
      </c>
      <c r="F85" s="97" t="s">
        <v>189</v>
      </c>
      <c r="G85" s="97" t="s">
        <v>220</v>
      </c>
      <c r="H85" s="168">
        <v>40893</v>
      </c>
      <c r="I85" s="169" t="s">
        <v>198</v>
      </c>
      <c r="J85" s="97" t="s">
        <v>199</v>
      </c>
      <c r="K85" s="97" t="s">
        <v>200</v>
      </c>
      <c r="L85" s="97" t="s">
        <v>201</v>
      </c>
      <c r="M85" s="121" t="s">
        <v>140</v>
      </c>
      <c r="N85" s="121" t="s">
        <v>140</v>
      </c>
      <c r="O85" s="121" t="s">
        <v>140</v>
      </c>
      <c r="P85" s="203" t="s">
        <v>332</v>
      </c>
      <c r="Q85" s="204"/>
      <c r="R85" s="121"/>
      <c r="S85" s="121"/>
      <c r="T85" s="121"/>
      <c r="U85" s="121"/>
      <c r="V85" s="121"/>
      <c r="W85" s="121"/>
    </row>
    <row r="86" spans="2:23" ht="33.6" customHeight="1" x14ac:dyDescent="0.25">
      <c r="B86" s="163" t="s">
        <v>43</v>
      </c>
      <c r="C86" s="163"/>
      <c r="D86" s="97" t="s">
        <v>202</v>
      </c>
      <c r="E86" s="97">
        <v>1130671331</v>
      </c>
      <c r="F86" s="97" t="s">
        <v>204</v>
      </c>
      <c r="G86" s="97" t="s">
        <v>203</v>
      </c>
      <c r="H86" s="168">
        <v>39172</v>
      </c>
      <c r="I86" s="169" t="s">
        <v>205</v>
      </c>
      <c r="J86" s="97" t="s">
        <v>207</v>
      </c>
      <c r="K86" s="97"/>
      <c r="L86" s="97" t="s">
        <v>206</v>
      </c>
      <c r="M86" s="121" t="s">
        <v>140</v>
      </c>
      <c r="N86" s="121" t="s">
        <v>141</v>
      </c>
      <c r="O86" s="121" t="s">
        <v>140</v>
      </c>
      <c r="P86" s="203" t="s">
        <v>333</v>
      </c>
      <c r="Q86" s="204"/>
      <c r="R86" s="121"/>
      <c r="S86" s="121"/>
      <c r="T86" s="121"/>
      <c r="U86" s="121"/>
      <c r="V86" s="121"/>
      <c r="W86" s="121"/>
    </row>
    <row r="87" spans="2:23" ht="33.6" customHeight="1" x14ac:dyDescent="0.25">
      <c r="B87" s="163" t="s">
        <v>43</v>
      </c>
      <c r="C87" s="163"/>
      <c r="D87" s="97" t="s">
        <v>208</v>
      </c>
      <c r="E87" s="97">
        <v>1076320940</v>
      </c>
      <c r="F87" s="97" t="s">
        <v>209</v>
      </c>
      <c r="G87" s="97" t="s">
        <v>210</v>
      </c>
      <c r="H87" s="168">
        <v>39905</v>
      </c>
      <c r="I87" s="169" t="s">
        <v>205</v>
      </c>
      <c r="J87" s="97" t="s">
        <v>211</v>
      </c>
      <c r="K87" s="97" t="s">
        <v>212</v>
      </c>
      <c r="L87" s="97" t="s">
        <v>213</v>
      </c>
      <c r="M87" s="121" t="s">
        <v>140</v>
      </c>
      <c r="N87" s="121" t="s">
        <v>141</v>
      </c>
      <c r="O87" s="121" t="s">
        <v>140</v>
      </c>
      <c r="P87" s="203" t="s">
        <v>334</v>
      </c>
      <c r="Q87" s="204"/>
      <c r="R87" s="121"/>
      <c r="S87" s="121"/>
      <c r="T87" s="121"/>
      <c r="U87" s="121"/>
      <c r="V87" s="121"/>
      <c r="W87" s="121"/>
    </row>
    <row r="88" spans="2:23" ht="33.6" customHeight="1" x14ac:dyDescent="0.25">
      <c r="B88" s="163" t="s">
        <v>219</v>
      </c>
      <c r="C88" s="163"/>
      <c r="D88" s="97" t="s">
        <v>214</v>
      </c>
      <c r="E88" s="97">
        <v>35695358</v>
      </c>
      <c r="F88" s="97" t="s">
        <v>215</v>
      </c>
      <c r="G88" s="97" t="s">
        <v>220</v>
      </c>
      <c r="H88" s="168">
        <v>39164</v>
      </c>
      <c r="I88" s="169">
        <v>35695358</v>
      </c>
      <c r="J88" s="97" t="s">
        <v>163</v>
      </c>
      <c r="K88" s="171" t="s">
        <v>216</v>
      </c>
      <c r="L88" s="97" t="s">
        <v>217</v>
      </c>
      <c r="M88" s="121" t="s">
        <v>140</v>
      </c>
      <c r="N88" s="121" t="s">
        <v>140</v>
      </c>
      <c r="O88" s="121" t="s">
        <v>140</v>
      </c>
      <c r="P88" s="173"/>
      <c r="Q88" s="173"/>
      <c r="R88" s="121"/>
      <c r="S88" s="121"/>
      <c r="T88" s="121"/>
      <c r="U88" s="121"/>
      <c r="V88" s="121"/>
      <c r="W88" s="121"/>
    </row>
    <row r="89" spans="2:23" ht="33.6" customHeight="1" x14ac:dyDescent="0.25">
      <c r="B89" s="121" t="s">
        <v>43</v>
      </c>
      <c r="C89" s="163"/>
      <c r="D89" s="163" t="s">
        <v>218</v>
      </c>
      <c r="E89" s="97">
        <v>35697118</v>
      </c>
      <c r="F89" s="97" t="s">
        <v>189</v>
      </c>
      <c r="G89" s="97" t="s">
        <v>220</v>
      </c>
      <c r="H89" s="168">
        <v>40004</v>
      </c>
      <c r="I89" s="169">
        <v>35897118</v>
      </c>
      <c r="J89" s="97" t="s">
        <v>222</v>
      </c>
      <c r="K89" s="171" t="s">
        <v>223</v>
      </c>
      <c r="L89" s="97" t="s">
        <v>221</v>
      </c>
      <c r="M89" s="121" t="s">
        <v>140</v>
      </c>
      <c r="N89" s="121" t="s">
        <v>141</v>
      </c>
      <c r="O89" s="121" t="s">
        <v>140</v>
      </c>
      <c r="P89" s="203" t="s">
        <v>335</v>
      </c>
      <c r="Q89" s="204"/>
      <c r="R89" s="121"/>
      <c r="S89" s="121"/>
      <c r="T89" s="121"/>
      <c r="U89" s="121"/>
      <c r="V89" s="121"/>
      <c r="W89" s="121"/>
    </row>
    <row r="90" spans="2:23" ht="33.6" customHeight="1" x14ac:dyDescent="0.25">
      <c r="B90" s="121" t="s">
        <v>225</v>
      </c>
      <c r="C90" s="163"/>
      <c r="D90" s="163" t="s">
        <v>224</v>
      </c>
      <c r="E90" s="97">
        <v>1075092476</v>
      </c>
      <c r="F90" s="97" t="s">
        <v>176</v>
      </c>
      <c r="G90" s="97" t="s">
        <v>226</v>
      </c>
      <c r="H90" s="168">
        <v>41026</v>
      </c>
      <c r="I90" s="169">
        <v>140005</v>
      </c>
      <c r="J90" s="97" t="s">
        <v>227</v>
      </c>
      <c r="K90" s="171" t="s">
        <v>229</v>
      </c>
      <c r="L90" s="97" t="s">
        <v>228</v>
      </c>
      <c r="M90" s="121" t="s">
        <v>140</v>
      </c>
      <c r="N90" s="121" t="s">
        <v>140</v>
      </c>
      <c r="O90" s="121" t="s">
        <v>140</v>
      </c>
      <c r="P90" s="173"/>
      <c r="Q90" s="173"/>
      <c r="R90" s="121"/>
      <c r="S90" s="121"/>
      <c r="T90" s="121"/>
      <c r="U90" s="121"/>
      <c r="V90" s="121"/>
      <c r="W90" s="121"/>
    </row>
    <row r="91" spans="2:23" ht="33.6" customHeight="1" x14ac:dyDescent="0.25">
      <c r="B91" s="121" t="s">
        <v>225</v>
      </c>
      <c r="C91" s="163"/>
      <c r="D91" s="121" t="s">
        <v>230</v>
      </c>
      <c r="E91" s="97">
        <v>55234444</v>
      </c>
      <c r="F91" s="97" t="s">
        <v>176</v>
      </c>
      <c r="G91" s="97" t="s">
        <v>231</v>
      </c>
      <c r="H91" s="168">
        <v>38289</v>
      </c>
      <c r="I91" s="169">
        <v>124184</v>
      </c>
      <c r="J91" s="97" t="s">
        <v>165</v>
      </c>
      <c r="K91" s="171" t="s">
        <v>232</v>
      </c>
      <c r="L91" s="97" t="s">
        <v>233</v>
      </c>
      <c r="M91" s="121" t="s">
        <v>140</v>
      </c>
      <c r="N91" s="121" t="s">
        <v>140</v>
      </c>
      <c r="O91" s="121" t="s">
        <v>140</v>
      </c>
      <c r="P91" s="173"/>
      <c r="Q91" s="173"/>
      <c r="R91" s="121"/>
      <c r="S91" s="121"/>
      <c r="T91" s="121"/>
      <c r="U91" s="121"/>
      <c r="V91" s="121"/>
      <c r="W91" s="121"/>
    </row>
    <row r="92" spans="2:23" ht="33.6" customHeight="1" x14ac:dyDescent="0.25">
      <c r="B92" s="121" t="s">
        <v>225</v>
      </c>
      <c r="C92" s="163"/>
      <c r="D92" s="163" t="s">
        <v>234</v>
      </c>
      <c r="E92" s="97">
        <v>1144163654</v>
      </c>
      <c r="F92" s="97" t="s">
        <v>176</v>
      </c>
      <c r="G92" s="97" t="s">
        <v>235</v>
      </c>
      <c r="H92" s="168">
        <v>41726</v>
      </c>
      <c r="I92" s="169" t="s">
        <v>178</v>
      </c>
      <c r="J92" s="97" t="s">
        <v>236</v>
      </c>
      <c r="K92" s="171" t="s">
        <v>238</v>
      </c>
      <c r="L92" s="97" t="s">
        <v>237</v>
      </c>
      <c r="M92" s="121" t="s">
        <v>140</v>
      </c>
      <c r="N92" s="121" t="s">
        <v>141</v>
      </c>
      <c r="O92" s="121" t="s">
        <v>140</v>
      </c>
      <c r="P92" s="203" t="s">
        <v>337</v>
      </c>
      <c r="Q92" s="204"/>
      <c r="R92" s="121"/>
      <c r="S92" s="121"/>
      <c r="T92" s="121"/>
      <c r="U92" s="121"/>
      <c r="V92" s="121"/>
      <c r="W92" s="121"/>
    </row>
    <row r="93" spans="2:23" ht="33.6" customHeight="1" x14ac:dyDescent="0.25">
      <c r="B93" s="121" t="s">
        <v>225</v>
      </c>
      <c r="C93" s="163"/>
      <c r="D93" s="163" t="s">
        <v>239</v>
      </c>
      <c r="E93" s="97">
        <v>35589822</v>
      </c>
      <c r="F93" s="97" t="s">
        <v>189</v>
      </c>
      <c r="G93" s="97" t="s">
        <v>220</v>
      </c>
      <c r="H93" s="168">
        <v>40004</v>
      </c>
      <c r="I93" s="169" t="s">
        <v>240</v>
      </c>
      <c r="J93" s="97" t="s">
        <v>241</v>
      </c>
      <c r="K93" s="171" t="s">
        <v>242</v>
      </c>
      <c r="L93" s="97" t="s">
        <v>189</v>
      </c>
      <c r="M93" s="121" t="s">
        <v>140</v>
      </c>
      <c r="N93" s="121" t="s">
        <v>141</v>
      </c>
      <c r="O93" s="121" t="s">
        <v>140</v>
      </c>
      <c r="P93" s="203" t="s">
        <v>338</v>
      </c>
      <c r="Q93" s="204"/>
      <c r="R93" s="121"/>
      <c r="S93" s="121"/>
      <c r="T93" s="121"/>
      <c r="U93" s="121"/>
      <c r="V93" s="121"/>
      <c r="W93" s="121"/>
    </row>
    <row r="94" spans="2:23" ht="33.6" customHeight="1" x14ac:dyDescent="0.25">
      <c r="B94" s="121" t="s">
        <v>225</v>
      </c>
      <c r="C94" s="163"/>
      <c r="D94" s="163" t="s">
        <v>243</v>
      </c>
      <c r="E94" s="97">
        <v>1077435124</v>
      </c>
      <c r="F94" s="97" t="s">
        <v>189</v>
      </c>
      <c r="G94" s="97" t="s">
        <v>220</v>
      </c>
      <c r="H94" s="168">
        <v>40326</v>
      </c>
      <c r="I94" s="169" t="s">
        <v>244</v>
      </c>
      <c r="J94" s="97" t="s">
        <v>163</v>
      </c>
      <c r="K94" s="171" t="s">
        <v>246</v>
      </c>
      <c r="L94" s="97" t="s">
        <v>245</v>
      </c>
      <c r="M94" s="121" t="s">
        <v>140</v>
      </c>
      <c r="N94" s="121" t="s">
        <v>141</v>
      </c>
      <c r="O94" s="121" t="s">
        <v>140</v>
      </c>
      <c r="P94" s="203" t="s">
        <v>339</v>
      </c>
      <c r="Q94" s="204"/>
      <c r="R94" s="121"/>
      <c r="S94" s="121"/>
      <c r="T94" s="121"/>
      <c r="U94" s="121"/>
      <c r="V94" s="121"/>
      <c r="W94" s="121"/>
    </row>
    <row r="95" spans="2:23" ht="33.6" customHeight="1" x14ac:dyDescent="0.25">
      <c r="B95" s="121" t="s">
        <v>225</v>
      </c>
      <c r="C95" s="163"/>
      <c r="D95" s="163" t="s">
        <v>247</v>
      </c>
      <c r="E95" s="97">
        <v>35696839</v>
      </c>
      <c r="F95" s="97" t="s">
        <v>189</v>
      </c>
      <c r="G95" s="97" t="s">
        <v>220</v>
      </c>
      <c r="H95" s="168">
        <v>40648</v>
      </c>
      <c r="I95" s="169" t="s">
        <v>248</v>
      </c>
      <c r="J95" s="97" t="s">
        <v>249</v>
      </c>
      <c r="K95" s="171" t="s">
        <v>250</v>
      </c>
      <c r="L95" s="97" t="s">
        <v>251</v>
      </c>
      <c r="M95" s="121" t="s">
        <v>140</v>
      </c>
      <c r="N95" s="121" t="s">
        <v>141</v>
      </c>
      <c r="O95" s="121" t="s">
        <v>140</v>
      </c>
      <c r="P95" s="203" t="s">
        <v>340</v>
      </c>
      <c r="Q95" s="204"/>
      <c r="R95" s="121"/>
      <c r="S95" s="121"/>
      <c r="T95" s="121"/>
      <c r="U95" s="121"/>
      <c r="V95" s="121"/>
      <c r="W95" s="121"/>
    </row>
    <row r="96" spans="2:23" ht="33.6" customHeight="1" x14ac:dyDescent="0.25">
      <c r="B96" s="121" t="s">
        <v>225</v>
      </c>
      <c r="C96" s="163"/>
      <c r="D96" s="163" t="s">
        <v>252</v>
      </c>
      <c r="E96" s="97">
        <v>1076327070</v>
      </c>
      <c r="F96" s="97" t="s">
        <v>189</v>
      </c>
      <c r="G96" s="97" t="s">
        <v>220</v>
      </c>
      <c r="H96" s="168">
        <v>41740</v>
      </c>
      <c r="I96" s="169" t="s">
        <v>178</v>
      </c>
      <c r="J96" s="97" t="s">
        <v>178</v>
      </c>
      <c r="K96" s="171"/>
      <c r="L96" s="97"/>
      <c r="M96" s="121" t="s">
        <v>140</v>
      </c>
      <c r="N96" s="121" t="s">
        <v>141</v>
      </c>
      <c r="O96" s="121" t="s">
        <v>140</v>
      </c>
      <c r="P96" s="203" t="s">
        <v>341</v>
      </c>
      <c r="Q96" s="204"/>
      <c r="R96" s="121"/>
      <c r="S96" s="121"/>
      <c r="T96" s="121"/>
      <c r="U96" s="121"/>
      <c r="V96" s="121"/>
      <c r="W96" s="121"/>
    </row>
    <row r="97" spans="2:23" ht="33.6" customHeight="1" x14ac:dyDescent="0.25">
      <c r="B97" s="121" t="s">
        <v>225</v>
      </c>
      <c r="C97" s="163"/>
      <c r="D97" s="163" t="s">
        <v>253</v>
      </c>
      <c r="E97" s="97">
        <v>26331439</v>
      </c>
      <c r="F97" s="97" t="s">
        <v>189</v>
      </c>
      <c r="G97" s="97" t="s">
        <v>178</v>
      </c>
      <c r="H97" s="168" t="s">
        <v>178</v>
      </c>
      <c r="I97" s="169" t="s">
        <v>178</v>
      </c>
      <c r="J97" s="97" t="s">
        <v>254</v>
      </c>
      <c r="K97" s="171" t="s">
        <v>255</v>
      </c>
      <c r="L97" s="97" t="s">
        <v>256</v>
      </c>
      <c r="M97" s="121" t="s">
        <v>140</v>
      </c>
      <c r="N97" s="121" t="s">
        <v>141</v>
      </c>
      <c r="O97" s="121" t="s">
        <v>140</v>
      </c>
      <c r="P97" s="203" t="s">
        <v>342</v>
      </c>
      <c r="Q97" s="204"/>
      <c r="R97" s="121"/>
      <c r="S97" s="121"/>
      <c r="T97" s="121"/>
      <c r="U97" s="121"/>
      <c r="V97" s="121"/>
      <c r="W97" s="121"/>
    </row>
    <row r="98" spans="2:23" x14ac:dyDescent="0.25">
      <c r="B98" s="121" t="s">
        <v>225</v>
      </c>
      <c r="C98" s="121"/>
      <c r="D98" s="121" t="s">
        <v>259</v>
      </c>
      <c r="E98" s="121">
        <v>26350129</v>
      </c>
      <c r="F98" s="121" t="s">
        <v>189</v>
      </c>
      <c r="G98" s="121" t="s">
        <v>220</v>
      </c>
      <c r="H98" s="172">
        <v>41740</v>
      </c>
      <c r="I98" s="121" t="s">
        <v>257</v>
      </c>
      <c r="J98" s="121" t="s">
        <v>258</v>
      </c>
      <c r="K98" s="121" t="s">
        <v>260</v>
      </c>
      <c r="L98" s="121" t="s">
        <v>189</v>
      </c>
      <c r="M98" s="121" t="s">
        <v>140</v>
      </c>
      <c r="N98" s="121" t="s">
        <v>141</v>
      </c>
      <c r="O98" s="121" t="s">
        <v>140</v>
      </c>
      <c r="P98" s="203" t="s">
        <v>343</v>
      </c>
      <c r="Q98" s="204"/>
      <c r="R98" s="121"/>
      <c r="S98" s="121"/>
      <c r="T98" s="121"/>
      <c r="U98" s="121"/>
      <c r="V98" s="121"/>
      <c r="W98" s="121"/>
    </row>
    <row r="99" spans="2:23" x14ac:dyDescent="0.25">
      <c r="B99" s="121" t="s">
        <v>225</v>
      </c>
      <c r="C99" s="121"/>
      <c r="D99" s="121" t="s">
        <v>261</v>
      </c>
      <c r="E99" s="121">
        <v>35850422</v>
      </c>
      <c r="F99" s="121" t="s">
        <v>189</v>
      </c>
      <c r="G99" s="121" t="s">
        <v>220</v>
      </c>
      <c r="H99" s="172">
        <v>41271</v>
      </c>
      <c r="I99" s="121" t="s">
        <v>262</v>
      </c>
      <c r="J99" s="121" t="s">
        <v>185</v>
      </c>
      <c r="K99" s="121" t="s">
        <v>263</v>
      </c>
      <c r="L99" s="121" t="s">
        <v>264</v>
      </c>
      <c r="M99" s="121" t="s">
        <v>140</v>
      </c>
      <c r="N99" s="121" t="s">
        <v>141</v>
      </c>
      <c r="O99" s="121" t="s">
        <v>140</v>
      </c>
      <c r="P99" s="203" t="s">
        <v>344</v>
      </c>
      <c r="Q99" s="204"/>
      <c r="R99" s="121"/>
      <c r="S99" s="121"/>
      <c r="T99" s="121"/>
      <c r="U99" s="121"/>
      <c r="V99" s="121"/>
      <c r="W99" s="121"/>
    </row>
    <row r="100" spans="2:23" x14ac:dyDescent="0.25">
      <c r="B100" s="121" t="s">
        <v>225</v>
      </c>
      <c r="C100" s="121"/>
      <c r="D100" s="121" t="s">
        <v>265</v>
      </c>
      <c r="E100" s="121">
        <v>35589711</v>
      </c>
      <c r="F100" s="121" t="s">
        <v>189</v>
      </c>
      <c r="G100" s="121" t="s">
        <v>220</v>
      </c>
      <c r="H100" s="172">
        <v>39162</v>
      </c>
      <c r="I100" s="121" t="s">
        <v>178</v>
      </c>
      <c r="J100" s="121" t="s">
        <v>266</v>
      </c>
      <c r="K100" s="121" t="s">
        <v>268</v>
      </c>
      <c r="L100" s="121" t="s">
        <v>267</v>
      </c>
      <c r="M100" s="121" t="s">
        <v>140</v>
      </c>
      <c r="N100" s="121" t="s">
        <v>141</v>
      </c>
      <c r="O100" s="121" t="s">
        <v>140</v>
      </c>
      <c r="P100" s="203" t="s">
        <v>345</v>
      </c>
      <c r="Q100" s="204"/>
      <c r="R100" s="121"/>
      <c r="S100" s="121"/>
      <c r="T100" s="121"/>
      <c r="U100" s="121"/>
      <c r="V100" s="121"/>
      <c r="W100" s="121"/>
    </row>
    <row r="101" spans="2:23" x14ac:dyDescent="0.25">
      <c r="B101" s="121" t="s">
        <v>225</v>
      </c>
      <c r="C101" s="121"/>
      <c r="D101" s="121" t="s">
        <v>269</v>
      </c>
      <c r="E101" s="121">
        <v>26329226</v>
      </c>
      <c r="F101" s="121" t="s">
        <v>189</v>
      </c>
      <c r="G101" s="121" t="s">
        <v>220</v>
      </c>
      <c r="H101" s="172">
        <v>40004</v>
      </c>
      <c r="I101" s="121" t="s">
        <v>270</v>
      </c>
      <c r="J101" s="121" t="s">
        <v>271</v>
      </c>
      <c r="K101" s="121" t="s">
        <v>272</v>
      </c>
      <c r="L101" s="121" t="s">
        <v>189</v>
      </c>
      <c r="M101" s="121" t="s">
        <v>140</v>
      </c>
      <c r="N101" s="121" t="s">
        <v>141</v>
      </c>
      <c r="O101" s="121" t="s">
        <v>140</v>
      </c>
      <c r="P101" s="203" t="s">
        <v>346</v>
      </c>
      <c r="Q101" s="204"/>
      <c r="R101" s="121"/>
      <c r="S101" s="121"/>
      <c r="T101" s="121"/>
      <c r="U101" s="121"/>
      <c r="V101" s="121"/>
      <c r="W101" s="121"/>
    </row>
    <row r="102" spans="2:23" x14ac:dyDescent="0.25">
      <c r="B102" s="121" t="s">
        <v>225</v>
      </c>
      <c r="C102" s="121"/>
      <c r="D102" s="121" t="s">
        <v>273</v>
      </c>
      <c r="E102" s="121">
        <v>35697314</v>
      </c>
      <c r="F102" s="121" t="s">
        <v>189</v>
      </c>
      <c r="G102" s="121" t="s">
        <v>220</v>
      </c>
      <c r="H102" s="172">
        <v>39808</v>
      </c>
      <c r="I102" s="121" t="s">
        <v>178</v>
      </c>
      <c r="J102" s="121" t="s">
        <v>274</v>
      </c>
      <c r="K102" s="121" t="s">
        <v>275</v>
      </c>
      <c r="L102" s="121" t="s">
        <v>276</v>
      </c>
      <c r="M102" s="121" t="s">
        <v>140</v>
      </c>
      <c r="N102" s="121" t="s">
        <v>141</v>
      </c>
      <c r="O102" s="121" t="s">
        <v>140</v>
      </c>
      <c r="P102" s="203" t="s">
        <v>347</v>
      </c>
      <c r="Q102" s="204"/>
      <c r="R102" s="121"/>
      <c r="S102" s="121"/>
      <c r="T102" s="121"/>
      <c r="U102" s="121"/>
      <c r="V102" s="121"/>
      <c r="W102" s="121"/>
    </row>
    <row r="103" spans="2:23" x14ac:dyDescent="0.25">
      <c r="B103" s="121" t="s">
        <v>225</v>
      </c>
      <c r="C103" s="121"/>
      <c r="D103" s="121" t="s">
        <v>278</v>
      </c>
      <c r="E103" s="121">
        <v>35696511</v>
      </c>
      <c r="F103" s="121" t="s">
        <v>189</v>
      </c>
      <c r="G103" s="121" t="s">
        <v>220</v>
      </c>
      <c r="H103" s="172">
        <v>40004</v>
      </c>
      <c r="I103" s="121" t="s">
        <v>178</v>
      </c>
      <c r="J103" s="121" t="s">
        <v>279</v>
      </c>
      <c r="K103" s="121" t="s">
        <v>280</v>
      </c>
      <c r="L103" s="121" t="s">
        <v>281</v>
      </c>
      <c r="M103" s="121" t="s">
        <v>140</v>
      </c>
      <c r="N103" s="121" t="s">
        <v>141</v>
      </c>
      <c r="O103" s="121" t="s">
        <v>140</v>
      </c>
      <c r="P103" s="203" t="s">
        <v>348</v>
      </c>
      <c r="Q103" s="204"/>
      <c r="R103" s="121"/>
      <c r="S103" s="121"/>
      <c r="T103" s="121"/>
      <c r="U103" s="121"/>
      <c r="V103" s="121"/>
      <c r="W103" s="121"/>
    </row>
    <row r="104" spans="2:23" x14ac:dyDescent="0.25">
      <c r="B104" s="121" t="s">
        <v>225</v>
      </c>
      <c r="C104" s="121"/>
      <c r="D104" s="121" t="s">
        <v>282</v>
      </c>
      <c r="E104" s="121">
        <v>35697639</v>
      </c>
      <c r="F104" s="121" t="s">
        <v>189</v>
      </c>
      <c r="G104" s="121" t="s">
        <v>220</v>
      </c>
      <c r="H104" s="172">
        <v>41089</v>
      </c>
      <c r="I104" s="121" t="s">
        <v>178</v>
      </c>
      <c r="J104" s="121" t="s">
        <v>283</v>
      </c>
      <c r="K104" s="121" t="s">
        <v>284</v>
      </c>
      <c r="L104" s="121" t="s">
        <v>285</v>
      </c>
      <c r="M104" s="121" t="s">
        <v>140</v>
      </c>
      <c r="N104" s="121" t="s">
        <v>140</v>
      </c>
      <c r="O104" s="121" t="s">
        <v>140</v>
      </c>
      <c r="P104" s="203" t="s">
        <v>286</v>
      </c>
      <c r="Q104" s="204"/>
      <c r="R104" s="121"/>
      <c r="S104" s="121"/>
      <c r="T104" s="121"/>
      <c r="U104" s="121"/>
      <c r="V104" s="121"/>
      <c r="W104" s="121"/>
    </row>
    <row r="105" spans="2:23" x14ac:dyDescent="0.25">
      <c r="B105" s="121" t="s">
        <v>225</v>
      </c>
      <c r="C105" s="121"/>
      <c r="D105" s="121" t="s">
        <v>287</v>
      </c>
      <c r="E105" s="121">
        <v>1593090</v>
      </c>
      <c r="F105" s="121" t="s">
        <v>288</v>
      </c>
      <c r="G105" s="121" t="s">
        <v>220</v>
      </c>
      <c r="H105" s="172">
        <v>39164</v>
      </c>
      <c r="I105" s="173">
        <v>1593090</v>
      </c>
      <c r="J105" s="121" t="s">
        <v>289</v>
      </c>
      <c r="K105" s="121" t="s">
        <v>290</v>
      </c>
      <c r="L105" s="121" t="s">
        <v>288</v>
      </c>
      <c r="M105" s="121" t="s">
        <v>140</v>
      </c>
      <c r="N105" s="121" t="s">
        <v>141</v>
      </c>
      <c r="O105" s="121" t="s">
        <v>140</v>
      </c>
      <c r="P105" s="203" t="s">
        <v>349</v>
      </c>
      <c r="Q105" s="204"/>
      <c r="R105" s="121"/>
      <c r="S105" s="121"/>
      <c r="T105" s="121"/>
      <c r="U105" s="121"/>
      <c r="V105" s="121"/>
      <c r="W105" s="121"/>
    </row>
    <row r="106" spans="2:23" x14ac:dyDescent="0.25">
      <c r="B106" s="121" t="s">
        <v>225</v>
      </c>
      <c r="C106" s="121"/>
      <c r="D106" s="121" t="s">
        <v>291</v>
      </c>
      <c r="E106" s="121">
        <v>35697198</v>
      </c>
      <c r="F106" s="121" t="s">
        <v>189</v>
      </c>
      <c r="G106" s="121" t="s">
        <v>220</v>
      </c>
      <c r="H106" s="172">
        <v>41271</v>
      </c>
      <c r="I106" s="121" t="s">
        <v>292</v>
      </c>
      <c r="J106" s="121" t="s">
        <v>293</v>
      </c>
      <c r="K106" s="121" t="s">
        <v>294</v>
      </c>
      <c r="L106" s="121" t="s">
        <v>295</v>
      </c>
      <c r="M106" s="121" t="s">
        <v>140</v>
      </c>
      <c r="N106" s="121" t="s">
        <v>141</v>
      </c>
      <c r="O106" s="121" t="s">
        <v>140</v>
      </c>
      <c r="P106" s="203" t="s">
        <v>350</v>
      </c>
      <c r="Q106" s="204"/>
      <c r="R106" s="121"/>
      <c r="S106" s="121"/>
      <c r="T106" s="121"/>
      <c r="U106" s="121"/>
      <c r="V106" s="121"/>
      <c r="W106" s="121"/>
    </row>
    <row r="107" spans="2:23" x14ac:dyDescent="0.25">
      <c r="B107" s="121" t="s">
        <v>225</v>
      </c>
      <c r="C107" s="121"/>
      <c r="D107" s="121" t="s">
        <v>296</v>
      </c>
      <c r="E107" s="121">
        <v>35696272</v>
      </c>
      <c r="F107" s="121" t="s">
        <v>189</v>
      </c>
      <c r="G107" s="121" t="s">
        <v>220</v>
      </c>
      <c r="H107" s="172">
        <v>39164</v>
      </c>
      <c r="I107" s="121" t="s">
        <v>297</v>
      </c>
      <c r="J107" s="121" t="s">
        <v>298</v>
      </c>
      <c r="K107" s="121" t="s">
        <v>299</v>
      </c>
      <c r="L107" s="121" t="s">
        <v>189</v>
      </c>
      <c r="M107" s="121" t="s">
        <v>141</v>
      </c>
      <c r="N107" s="121" t="s">
        <v>141</v>
      </c>
      <c r="O107" s="121" t="s">
        <v>140</v>
      </c>
      <c r="P107" s="203" t="s">
        <v>351</v>
      </c>
      <c r="Q107" s="204"/>
      <c r="R107" s="121"/>
      <c r="S107" s="121"/>
      <c r="T107" s="121"/>
      <c r="U107" s="121"/>
      <c r="V107" s="121"/>
      <c r="W107" s="121"/>
    </row>
    <row r="108" spans="2:23" x14ac:dyDescent="0.25">
      <c r="B108" s="121" t="s">
        <v>225</v>
      </c>
      <c r="C108" s="121"/>
      <c r="D108" s="121" t="s">
        <v>300</v>
      </c>
      <c r="E108" s="121">
        <v>35589225</v>
      </c>
      <c r="F108" s="121" t="s">
        <v>189</v>
      </c>
      <c r="G108" s="121" t="s">
        <v>220</v>
      </c>
      <c r="H108" s="172">
        <v>36980</v>
      </c>
      <c r="I108" s="121" t="s">
        <v>301</v>
      </c>
      <c r="J108" s="121" t="s">
        <v>298</v>
      </c>
      <c r="K108" s="121" t="s">
        <v>302</v>
      </c>
      <c r="L108" s="121" t="s">
        <v>189</v>
      </c>
      <c r="M108" s="121" t="s">
        <v>140</v>
      </c>
      <c r="N108" s="121" t="s">
        <v>140</v>
      </c>
      <c r="O108" s="121" t="s">
        <v>140</v>
      </c>
      <c r="P108" s="203" t="s">
        <v>352</v>
      </c>
      <c r="Q108" s="204"/>
      <c r="R108" s="121"/>
      <c r="S108" s="121"/>
      <c r="T108" s="121"/>
      <c r="U108" s="121"/>
      <c r="V108" s="121"/>
      <c r="W108" s="121"/>
    </row>
    <row r="109" spans="2:23" x14ac:dyDescent="0.25">
      <c r="B109" s="121"/>
      <c r="C109" s="121"/>
      <c r="D109" s="121" t="s">
        <v>303</v>
      </c>
      <c r="E109" s="121">
        <v>26331403</v>
      </c>
      <c r="F109" s="121" t="s">
        <v>304</v>
      </c>
      <c r="G109" s="121" t="s">
        <v>305</v>
      </c>
      <c r="H109" s="172">
        <v>38037</v>
      </c>
      <c r="I109" s="121" t="s">
        <v>178</v>
      </c>
      <c r="J109" s="121" t="s">
        <v>307</v>
      </c>
      <c r="K109" s="121" t="s">
        <v>306</v>
      </c>
      <c r="L109" s="121" t="s">
        <v>308</v>
      </c>
      <c r="M109" s="121" t="s">
        <v>141</v>
      </c>
      <c r="N109" s="121" t="s">
        <v>141</v>
      </c>
      <c r="O109" s="121" t="s">
        <v>140</v>
      </c>
      <c r="P109" s="203" t="s">
        <v>353</v>
      </c>
      <c r="Q109" s="204"/>
      <c r="R109" s="121"/>
      <c r="S109" s="121"/>
      <c r="T109" s="121"/>
      <c r="U109" s="121"/>
      <c r="V109" s="121"/>
      <c r="W109" s="121"/>
    </row>
    <row r="110" spans="2:23" x14ac:dyDescent="0.25">
      <c r="H110" s="170"/>
    </row>
    <row r="111" spans="2:23" x14ac:dyDescent="0.25">
      <c r="H111" s="170"/>
    </row>
    <row r="112" spans="2:23" x14ac:dyDescent="0.25">
      <c r="H112" s="170"/>
    </row>
    <row r="113" spans="1:26" ht="15.75" thickBot="1" x14ac:dyDescent="0.3"/>
    <row r="114" spans="1:26" ht="27" thickBot="1" x14ac:dyDescent="0.3">
      <c r="B114" s="247" t="s">
        <v>45</v>
      </c>
      <c r="C114" s="248"/>
      <c r="D114" s="248"/>
      <c r="E114" s="248"/>
      <c r="F114" s="248"/>
      <c r="G114" s="248"/>
      <c r="H114" s="248"/>
      <c r="I114" s="248"/>
      <c r="J114" s="248"/>
      <c r="K114" s="248"/>
      <c r="L114" s="248"/>
      <c r="M114" s="248"/>
      <c r="N114" s="249"/>
    </row>
    <row r="117" spans="1:26" ht="46.15" customHeight="1" x14ac:dyDescent="0.25">
      <c r="B117" s="67" t="s">
        <v>33</v>
      </c>
      <c r="C117" s="67" t="s">
        <v>46</v>
      </c>
      <c r="D117" s="205" t="s">
        <v>3</v>
      </c>
      <c r="E117" s="207"/>
    </row>
    <row r="118" spans="1:26" ht="46.9" customHeight="1" x14ac:dyDescent="0.25">
      <c r="B118" s="68" t="s">
        <v>126</v>
      </c>
      <c r="C118" s="62" t="s">
        <v>140</v>
      </c>
      <c r="D118" s="209"/>
      <c r="E118" s="209"/>
    </row>
    <row r="121" spans="1:26" ht="26.25" x14ac:dyDescent="0.25">
      <c r="B121" s="221" t="s">
        <v>63</v>
      </c>
      <c r="C121" s="222"/>
      <c r="D121" s="222"/>
      <c r="E121" s="222"/>
      <c r="F121" s="222"/>
      <c r="G121" s="222"/>
      <c r="H121" s="222"/>
      <c r="I121" s="222"/>
      <c r="J121" s="222"/>
      <c r="K121" s="222"/>
      <c r="L121" s="222"/>
      <c r="M121" s="222"/>
      <c r="N121" s="222"/>
      <c r="O121" s="222"/>
      <c r="P121" s="222"/>
    </row>
    <row r="123" spans="1:26" ht="15.75" thickBot="1" x14ac:dyDescent="0.3"/>
    <row r="124" spans="1:26" ht="27" thickBot="1" x14ac:dyDescent="0.3">
      <c r="B124" s="247" t="s">
        <v>53</v>
      </c>
      <c r="C124" s="248"/>
      <c r="D124" s="248"/>
      <c r="E124" s="248"/>
      <c r="F124" s="248"/>
      <c r="G124" s="248"/>
      <c r="H124" s="248"/>
      <c r="I124" s="248"/>
      <c r="J124" s="248"/>
      <c r="K124" s="248"/>
      <c r="L124" s="248"/>
      <c r="M124" s="248"/>
      <c r="N124" s="249"/>
    </row>
    <row r="126" spans="1:26" ht="15.75" thickBot="1" x14ac:dyDescent="0.3">
      <c r="M126" s="64"/>
      <c r="N126" s="64"/>
    </row>
    <row r="127" spans="1:26" s="107" customFormat="1" ht="109.5" customHeight="1" x14ac:dyDescent="0.25">
      <c r="B127" s="118" t="s">
        <v>149</v>
      </c>
      <c r="C127" s="118" t="s">
        <v>150</v>
      </c>
      <c r="D127" s="118" t="s">
        <v>151</v>
      </c>
      <c r="E127" s="118" t="s">
        <v>44</v>
      </c>
      <c r="F127" s="118" t="s">
        <v>22</v>
      </c>
      <c r="G127" s="118" t="s">
        <v>106</v>
      </c>
      <c r="H127" s="118" t="s">
        <v>17</v>
      </c>
      <c r="I127" s="118" t="s">
        <v>10</v>
      </c>
      <c r="J127" s="118" t="s">
        <v>31</v>
      </c>
      <c r="K127" s="118" t="s">
        <v>60</v>
      </c>
      <c r="L127" s="118" t="s">
        <v>20</v>
      </c>
      <c r="M127" s="103" t="s">
        <v>26</v>
      </c>
      <c r="N127" s="118" t="s">
        <v>152</v>
      </c>
      <c r="O127" s="118" t="s">
        <v>36</v>
      </c>
      <c r="P127" s="119" t="s">
        <v>11</v>
      </c>
      <c r="Q127" s="119" t="s">
        <v>19</v>
      </c>
    </row>
    <row r="128" spans="1:26" s="113" customFormat="1" x14ac:dyDescent="0.25">
      <c r="A128" s="45">
        <v>1</v>
      </c>
      <c r="B128" s="114" t="s">
        <v>167</v>
      </c>
      <c r="C128" s="114" t="s">
        <v>167</v>
      </c>
      <c r="D128" s="115" t="s">
        <v>165</v>
      </c>
      <c r="E128" s="165">
        <v>337</v>
      </c>
      <c r="F128" s="110" t="s">
        <v>140</v>
      </c>
      <c r="G128" s="156"/>
      <c r="H128" s="117">
        <v>40906</v>
      </c>
      <c r="I128" s="117">
        <v>41274</v>
      </c>
      <c r="J128" s="111" t="s">
        <v>141</v>
      </c>
      <c r="K128" s="111"/>
      <c r="L128" s="102">
        <v>12.2</v>
      </c>
      <c r="M128" s="165">
        <v>10354</v>
      </c>
      <c r="N128" s="102">
        <f>+M128*G128</f>
        <v>0</v>
      </c>
      <c r="O128" s="27">
        <v>2127808116</v>
      </c>
      <c r="P128" s="27" t="s">
        <v>170</v>
      </c>
      <c r="Q128" s="157"/>
      <c r="R128" s="112"/>
      <c r="S128" s="112"/>
      <c r="T128" s="112"/>
      <c r="U128" s="112"/>
      <c r="V128" s="112"/>
      <c r="W128" s="112"/>
      <c r="X128" s="112"/>
      <c r="Y128" s="112"/>
      <c r="Z128" s="112"/>
    </row>
    <row r="129" spans="1:26" s="113" customFormat="1" x14ac:dyDescent="0.25">
      <c r="A129" s="45">
        <f>+A128+1</f>
        <v>2</v>
      </c>
      <c r="B129" s="114" t="s">
        <v>167</v>
      </c>
      <c r="C129" s="114" t="s">
        <v>167</v>
      </c>
      <c r="D129" s="115" t="s">
        <v>165</v>
      </c>
      <c r="E129" s="165">
        <v>392</v>
      </c>
      <c r="F129" s="110" t="s">
        <v>140</v>
      </c>
      <c r="G129" s="110"/>
      <c r="H129" s="117">
        <v>41260</v>
      </c>
      <c r="I129" s="117">
        <v>41638</v>
      </c>
      <c r="J129" s="111" t="s">
        <v>141</v>
      </c>
      <c r="K129" s="111"/>
      <c r="L129" s="102">
        <v>12.13</v>
      </c>
      <c r="M129" s="165">
        <v>173371</v>
      </c>
      <c r="N129" s="102">
        <f>+M129*G129</f>
        <v>0</v>
      </c>
      <c r="O129" s="27">
        <v>2813431393</v>
      </c>
      <c r="P129" s="27" t="s">
        <v>171</v>
      </c>
      <c r="Q129" s="157"/>
      <c r="R129" s="112"/>
      <c r="S129" s="112"/>
      <c r="T129" s="112"/>
      <c r="U129" s="112"/>
      <c r="V129" s="112"/>
      <c r="W129" s="112"/>
      <c r="X129" s="112"/>
      <c r="Y129" s="112"/>
      <c r="Z129" s="112"/>
    </row>
    <row r="130" spans="1:26" s="113" customFormat="1" x14ac:dyDescent="0.25">
      <c r="A130" s="45">
        <f t="shared" ref="A130:A135" si="0">+A129+1</f>
        <v>3</v>
      </c>
      <c r="B130" s="114" t="s">
        <v>167</v>
      </c>
      <c r="C130" s="114" t="s">
        <v>167</v>
      </c>
      <c r="D130" s="167" t="s">
        <v>172</v>
      </c>
      <c r="E130" s="113" t="s">
        <v>173</v>
      </c>
      <c r="F130" s="110" t="s">
        <v>140</v>
      </c>
      <c r="G130" s="110"/>
      <c r="H130" s="117">
        <v>41292</v>
      </c>
      <c r="I130" s="117">
        <v>41596</v>
      </c>
      <c r="J130" s="111" t="s">
        <v>141</v>
      </c>
      <c r="K130" s="111"/>
      <c r="L130" s="102">
        <v>10</v>
      </c>
      <c r="M130" s="165">
        <v>173371</v>
      </c>
      <c r="N130" s="102">
        <f>+M130*G130</f>
        <v>0</v>
      </c>
      <c r="O130" s="27">
        <v>150000000</v>
      </c>
      <c r="P130" s="27" t="s">
        <v>174</v>
      </c>
      <c r="Q130" s="157"/>
      <c r="R130" s="112"/>
      <c r="S130" s="112"/>
      <c r="T130" s="112"/>
      <c r="U130" s="112"/>
      <c r="V130" s="112"/>
      <c r="W130" s="112"/>
      <c r="X130" s="112"/>
      <c r="Y130" s="112"/>
      <c r="Z130" s="112"/>
    </row>
    <row r="131" spans="1:26" s="113" customFormat="1" x14ac:dyDescent="0.25">
      <c r="A131" s="45">
        <f t="shared" si="0"/>
        <v>4</v>
      </c>
      <c r="B131" s="114"/>
      <c r="C131" s="115"/>
      <c r="D131" s="114"/>
      <c r="E131" s="109"/>
      <c r="F131" s="110"/>
      <c r="G131" s="110"/>
      <c r="H131" s="110"/>
      <c r="I131" s="111"/>
      <c r="J131" s="111"/>
      <c r="K131" s="111"/>
      <c r="L131" s="111"/>
      <c r="M131" s="102"/>
      <c r="N131" s="102"/>
      <c r="O131" s="27"/>
      <c r="P131" s="27"/>
      <c r="Q131" s="157"/>
      <c r="R131" s="112"/>
      <c r="S131" s="112"/>
      <c r="T131" s="112"/>
      <c r="U131" s="112"/>
      <c r="V131" s="112"/>
      <c r="W131" s="112"/>
      <c r="X131" s="112"/>
      <c r="Y131" s="112"/>
      <c r="Z131" s="112"/>
    </row>
    <row r="132" spans="1:26" s="113" customFormat="1" x14ac:dyDescent="0.25">
      <c r="A132" s="45">
        <f t="shared" si="0"/>
        <v>5</v>
      </c>
      <c r="B132" s="114"/>
      <c r="C132" s="115"/>
      <c r="D132" s="114"/>
      <c r="E132" s="109"/>
      <c r="F132" s="110"/>
      <c r="G132" s="110"/>
      <c r="H132" s="110"/>
      <c r="I132" s="111"/>
      <c r="J132" s="111"/>
      <c r="K132" s="111"/>
      <c r="L132" s="111"/>
      <c r="M132" s="102"/>
      <c r="N132" s="102"/>
      <c r="O132" s="27"/>
      <c r="P132" s="27"/>
      <c r="Q132" s="157"/>
      <c r="R132" s="112"/>
      <c r="S132" s="112"/>
      <c r="T132" s="112"/>
      <c r="U132" s="112"/>
      <c r="V132" s="112"/>
      <c r="W132" s="112"/>
      <c r="X132" s="112"/>
      <c r="Y132" s="112"/>
      <c r="Z132" s="112"/>
    </row>
    <row r="133" spans="1:26" s="113" customFormat="1" x14ac:dyDescent="0.25">
      <c r="A133" s="45">
        <f t="shared" si="0"/>
        <v>6</v>
      </c>
      <c r="B133" s="114"/>
      <c r="C133" s="115"/>
      <c r="D133" s="114"/>
      <c r="E133" s="109"/>
      <c r="F133" s="110"/>
      <c r="G133" s="110"/>
      <c r="H133" s="110"/>
      <c r="I133" s="111"/>
      <c r="J133" s="111"/>
      <c r="K133" s="111"/>
      <c r="L133" s="111"/>
      <c r="M133" s="102"/>
      <c r="N133" s="102"/>
      <c r="O133" s="27"/>
      <c r="P133" s="27"/>
      <c r="Q133" s="157"/>
      <c r="R133" s="112"/>
      <c r="S133" s="112"/>
      <c r="T133" s="112"/>
      <c r="U133" s="112"/>
      <c r="V133" s="112"/>
      <c r="W133" s="112"/>
      <c r="X133" s="112"/>
      <c r="Y133" s="112"/>
      <c r="Z133" s="112"/>
    </row>
    <row r="134" spans="1:26" s="113" customFormat="1" x14ac:dyDescent="0.25">
      <c r="A134" s="45">
        <f t="shared" si="0"/>
        <v>7</v>
      </c>
      <c r="B134" s="114"/>
      <c r="C134" s="115"/>
      <c r="D134" s="114"/>
      <c r="E134" s="109"/>
      <c r="F134" s="110"/>
      <c r="G134" s="110"/>
      <c r="H134" s="110"/>
      <c r="I134" s="111"/>
      <c r="J134" s="111"/>
      <c r="K134" s="111"/>
      <c r="L134" s="111"/>
      <c r="M134" s="102"/>
      <c r="N134" s="102"/>
      <c r="O134" s="27"/>
      <c r="P134" s="27"/>
      <c r="Q134" s="157"/>
      <c r="R134" s="112"/>
      <c r="S134" s="112"/>
      <c r="T134" s="112"/>
      <c r="U134" s="112"/>
      <c r="V134" s="112"/>
      <c r="W134" s="112"/>
      <c r="X134" s="112"/>
      <c r="Y134" s="112"/>
      <c r="Z134" s="112"/>
    </row>
    <row r="135" spans="1:26" s="113" customFormat="1" x14ac:dyDescent="0.25">
      <c r="A135" s="45">
        <f t="shared" si="0"/>
        <v>8</v>
      </c>
      <c r="B135" s="114"/>
      <c r="C135" s="115"/>
      <c r="D135" s="114"/>
      <c r="E135" s="109"/>
      <c r="F135" s="110"/>
      <c r="G135" s="110"/>
      <c r="H135" s="110"/>
      <c r="I135" s="111"/>
      <c r="J135" s="111"/>
      <c r="K135" s="111"/>
      <c r="L135" s="111"/>
      <c r="M135" s="102"/>
      <c r="N135" s="102"/>
      <c r="O135" s="27"/>
      <c r="P135" s="27"/>
      <c r="Q135" s="157"/>
      <c r="R135" s="112"/>
      <c r="S135" s="112"/>
      <c r="T135" s="112"/>
      <c r="U135" s="112"/>
      <c r="V135" s="112"/>
      <c r="W135" s="112"/>
      <c r="X135" s="112"/>
      <c r="Y135" s="112"/>
      <c r="Z135" s="112"/>
    </row>
    <row r="136" spans="1:26" s="113" customFormat="1" x14ac:dyDescent="0.25">
      <c r="A136" s="45"/>
      <c r="B136" s="48" t="s">
        <v>16</v>
      </c>
      <c r="C136" s="115"/>
      <c r="D136" s="114"/>
      <c r="E136" s="109"/>
      <c r="F136" s="110"/>
      <c r="G136" s="110"/>
      <c r="H136" s="110"/>
      <c r="I136" s="111"/>
      <c r="J136" s="111"/>
      <c r="K136" s="116">
        <f t="shared" ref="K136" si="1">SUM(K128:K135)</f>
        <v>0</v>
      </c>
      <c r="L136" s="116">
        <f t="shared" ref="L136:N136" si="2">SUM(L128:L135)</f>
        <v>34.33</v>
      </c>
      <c r="M136" s="166">
        <f t="shared" si="2"/>
        <v>357096</v>
      </c>
      <c r="N136" s="116">
        <f t="shared" si="2"/>
        <v>0</v>
      </c>
      <c r="O136" s="27"/>
      <c r="P136" s="27"/>
      <c r="Q136" s="158"/>
    </row>
    <row r="137" spans="1:26" x14ac:dyDescent="0.25">
      <c r="B137" s="30"/>
      <c r="C137" s="30"/>
      <c r="D137" s="30"/>
      <c r="E137" s="31"/>
      <c r="F137" s="30"/>
      <c r="G137" s="30"/>
      <c r="H137" s="30"/>
      <c r="I137" s="30"/>
      <c r="J137" s="30"/>
      <c r="K137" s="30"/>
      <c r="L137" s="30"/>
      <c r="M137" s="30"/>
      <c r="N137" s="30"/>
      <c r="O137" s="30"/>
      <c r="P137" s="30"/>
    </row>
    <row r="138" spans="1:26" ht="18.75" x14ac:dyDescent="0.25">
      <c r="B138" s="58" t="s">
        <v>32</v>
      </c>
      <c r="C138" s="72" t="s">
        <v>355</v>
      </c>
      <c r="H138" s="32"/>
      <c r="I138" s="32"/>
      <c r="J138" s="32"/>
      <c r="K138" s="32"/>
      <c r="L138" s="32"/>
      <c r="M138" s="32"/>
      <c r="N138" s="30"/>
      <c r="O138" s="30"/>
      <c r="P138" s="30"/>
    </row>
    <row r="140" spans="1:26" ht="15.75" thickBot="1" x14ac:dyDescent="0.3"/>
    <row r="141" spans="1:26" ht="37.15" customHeight="1" thickBot="1" x14ac:dyDescent="0.3">
      <c r="B141" s="75" t="s">
        <v>48</v>
      </c>
      <c r="C141" s="76" t="s">
        <v>49</v>
      </c>
      <c r="D141" s="75" t="s">
        <v>50</v>
      </c>
      <c r="E141" s="76" t="s">
        <v>54</v>
      </c>
    </row>
    <row r="142" spans="1:26" ht="41.45" customHeight="1" x14ac:dyDescent="0.25">
      <c r="B142" s="66" t="s">
        <v>127</v>
      </c>
      <c r="C142" s="69">
        <v>20</v>
      </c>
      <c r="D142" s="69">
        <v>20</v>
      </c>
      <c r="E142" s="250">
        <f>+D142+D143+D144</f>
        <v>50</v>
      </c>
    </row>
    <row r="143" spans="1:26" x14ac:dyDescent="0.25">
      <c r="B143" s="66" t="s">
        <v>128</v>
      </c>
      <c r="C143" s="56">
        <v>30</v>
      </c>
      <c r="D143" s="70">
        <v>30</v>
      </c>
      <c r="E143" s="251"/>
    </row>
    <row r="144" spans="1:26" ht="15.75" thickBot="1" x14ac:dyDescent="0.3">
      <c r="B144" s="66" t="s">
        <v>129</v>
      </c>
      <c r="C144" s="71">
        <v>40</v>
      </c>
      <c r="D144" s="71">
        <v>0</v>
      </c>
      <c r="E144" s="252"/>
    </row>
    <row r="146" spans="2:17" ht="15.75" thickBot="1" x14ac:dyDescent="0.3"/>
    <row r="147" spans="2:17" ht="27" thickBot="1" x14ac:dyDescent="0.3">
      <c r="B147" s="247" t="s">
        <v>51</v>
      </c>
      <c r="C147" s="248"/>
      <c r="D147" s="248"/>
      <c r="E147" s="248"/>
      <c r="F147" s="248"/>
      <c r="G147" s="248"/>
      <c r="H147" s="248"/>
      <c r="I147" s="248"/>
      <c r="J147" s="248"/>
      <c r="K147" s="248"/>
      <c r="L147" s="248"/>
      <c r="M147" s="248"/>
      <c r="N147" s="249"/>
    </row>
    <row r="149" spans="2:17" ht="76.5" customHeight="1" x14ac:dyDescent="0.25">
      <c r="B149" s="55" t="s">
        <v>0</v>
      </c>
      <c r="C149" s="55" t="s">
        <v>39</v>
      </c>
      <c r="D149" s="55" t="s">
        <v>40</v>
      </c>
      <c r="E149" s="55" t="s">
        <v>119</v>
      </c>
      <c r="F149" s="55" t="s">
        <v>121</v>
      </c>
      <c r="G149" s="55" t="s">
        <v>122</v>
      </c>
      <c r="H149" s="55" t="s">
        <v>123</v>
      </c>
      <c r="I149" s="55" t="s">
        <v>120</v>
      </c>
      <c r="J149" s="205" t="s">
        <v>124</v>
      </c>
      <c r="K149" s="206"/>
      <c r="L149" s="207"/>
      <c r="M149" s="55" t="s">
        <v>125</v>
      </c>
      <c r="N149" s="55" t="s">
        <v>41</v>
      </c>
      <c r="O149" s="55" t="s">
        <v>42</v>
      </c>
      <c r="P149" s="205" t="s">
        <v>3</v>
      </c>
      <c r="Q149" s="207"/>
    </row>
    <row r="150" spans="2:17" ht="60.75" customHeight="1" x14ac:dyDescent="0.25">
      <c r="B150" s="163" t="s">
        <v>133</v>
      </c>
      <c r="C150" s="163"/>
      <c r="D150" s="3" t="s">
        <v>309</v>
      </c>
      <c r="E150" s="3">
        <v>1077423301</v>
      </c>
      <c r="F150" s="3" t="s">
        <v>314</v>
      </c>
      <c r="G150" s="178" t="s">
        <v>220</v>
      </c>
      <c r="H150" s="168">
        <v>37153</v>
      </c>
      <c r="I150" s="5"/>
      <c r="J150" s="1" t="s">
        <v>310</v>
      </c>
      <c r="K150" s="98" t="s">
        <v>311</v>
      </c>
      <c r="L150" s="97" t="s">
        <v>312</v>
      </c>
      <c r="M150" s="3" t="s">
        <v>140</v>
      </c>
      <c r="N150" s="3" t="s">
        <v>141</v>
      </c>
      <c r="O150" s="3" t="s">
        <v>140</v>
      </c>
      <c r="P150" s="208" t="s">
        <v>277</v>
      </c>
      <c r="Q150" s="208"/>
    </row>
    <row r="151" spans="2:17" ht="60.75" customHeight="1" x14ac:dyDescent="0.25">
      <c r="B151" s="163" t="s">
        <v>133</v>
      </c>
      <c r="C151" s="91"/>
      <c r="D151" s="3" t="s">
        <v>313</v>
      </c>
      <c r="E151" s="3">
        <v>52069286</v>
      </c>
      <c r="F151" s="3" t="s">
        <v>315</v>
      </c>
      <c r="G151" s="3"/>
      <c r="H151" s="3"/>
      <c r="I151" s="5"/>
      <c r="J151" s="1"/>
      <c r="K151" s="98"/>
      <c r="L151" s="97"/>
      <c r="M151" s="62"/>
      <c r="N151" s="62"/>
      <c r="O151" s="62"/>
      <c r="P151" s="213" t="s">
        <v>315</v>
      </c>
      <c r="Q151" s="214"/>
    </row>
    <row r="152" spans="2:17" ht="60.75" customHeight="1" x14ac:dyDescent="0.25">
      <c r="B152" s="91" t="s">
        <v>134</v>
      </c>
      <c r="C152" s="163"/>
      <c r="D152" s="3" t="s">
        <v>316</v>
      </c>
      <c r="E152" s="3">
        <v>73158581</v>
      </c>
      <c r="F152" s="3" t="s">
        <v>317</v>
      </c>
      <c r="G152" s="121" t="s">
        <v>220</v>
      </c>
      <c r="H152" s="168">
        <v>40809</v>
      </c>
      <c r="I152" s="5" t="s">
        <v>205</v>
      </c>
      <c r="J152" s="1" t="s">
        <v>318</v>
      </c>
      <c r="K152" s="98" t="s">
        <v>319</v>
      </c>
      <c r="L152" s="97" t="s">
        <v>320</v>
      </c>
      <c r="M152" s="121" t="s">
        <v>140</v>
      </c>
      <c r="N152" s="121" t="s">
        <v>141</v>
      </c>
      <c r="O152" s="121" t="s">
        <v>140</v>
      </c>
      <c r="P152" s="215" t="s">
        <v>277</v>
      </c>
      <c r="Q152" s="216"/>
    </row>
    <row r="153" spans="2:17" ht="60.75" customHeight="1" x14ac:dyDescent="0.25">
      <c r="B153" s="163" t="s">
        <v>134</v>
      </c>
      <c r="C153" s="162"/>
      <c r="D153" s="3" t="s">
        <v>321</v>
      </c>
      <c r="E153" s="3">
        <v>11806076</v>
      </c>
      <c r="F153" s="3" t="s">
        <v>317</v>
      </c>
      <c r="G153" s="121" t="s">
        <v>220</v>
      </c>
      <c r="H153" s="168">
        <v>37708</v>
      </c>
      <c r="I153" s="5" t="s">
        <v>205</v>
      </c>
      <c r="J153" s="1" t="s">
        <v>322</v>
      </c>
      <c r="K153" s="98" t="s">
        <v>323</v>
      </c>
      <c r="L153" s="97" t="s">
        <v>312</v>
      </c>
      <c r="M153" s="121" t="s">
        <v>140</v>
      </c>
      <c r="N153" s="121" t="s">
        <v>141</v>
      </c>
      <c r="O153" s="121" t="s">
        <v>140</v>
      </c>
      <c r="P153" s="217" t="s">
        <v>277</v>
      </c>
      <c r="Q153" s="218"/>
    </row>
    <row r="154" spans="2:17" ht="33.6" customHeight="1" x14ac:dyDescent="0.25">
      <c r="B154" s="91" t="s">
        <v>135</v>
      </c>
      <c r="C154" s="91"/>
      <c r="D154" s="3" t="s">
        <v>324</v>
      </c>
      <c r="E154" s="3">
        <v>35695802</v>
      </c>
      <c r="F154" s="3" t="s">
        <v>325</v>
      </c>
      <c r="G154" s="121" t="s">
        <v>220</v>
      </c>
      <c r="H154" s="168">
        <v>41817</v>
      </c>
      <c r="I154" s="5" t="s">
        <v>178</v>
      </c>
      <c r="J154" s="1" t="s">
        <v>164</v>
      </c>
      <c r="K154" s="97" t="s">
        <v>326</v>
      </c>
      <c r="L154" s="97" t="s">
        <v>327</v>
      </c>
      <c r="M154" s="62" t="s">
        <v>140</v>
      </c>
      <c r="N154" s="62" t="s">
        <v>140</v>
      </c>
      <c r="O154" s="62" t="s">
        <v>140</v>
      </c>
      <c r="P154" s="209"/>
      <c r="Q154" s="209"/>
    </row>
    <row r="157" spans="2:17" ht="15.75" thickBot="1" x14ac:dyDescent="0.3"/>
    <row r="158" spans="2:17" ht="54" customHeight="1" x14ac:dyDescent="0.25">
      <c r="B158" s="74" t="s">
        <v>33</v>
      </c>
      <c r="C158" s="74" t="s">
        <v>48</v>
      </c>
      <c r="D158" s="55" t="s">
        <v>49</v>
      </c>
      <c r="E158" s="74" t="s">
        <v>50</v>
      </c>
      <c r="F158" s="76" t="s">
        <v>55</v>
      </c>
      <c r="G158" s="94"/>
    </row>
    <row r="159" spans="2:17" ht="120.75" customHeight="1" x14ac:dyDescent="0.2">
      <c r="B159" s="241" t="s">
        <v>52</v>
      </c>
      <c r="C159" s="6" t="s">
        <v>130</v>
      </c>
      <c r="D159" s="70">
        <v>25</v>
      </c>
      <c r="E159" s="70">
        <v>0</v>
      </c>
      <c r="F159" s="242">
        <f>+E159+E160+E161</f>
        <v>10</v>
      </c>
      <c r="G159" s="95"/>
    </row>
    <row r="160" spans="2:17" ht="76.150000000000006" customHeight="1" x14ac:dyDescent="0.2">
      <c r="B160" s="241"/>
      <c r="C160" s="6" t="s">
        <v>131</v>
      </c>
      <c r="D160" s="73">
        <v>25</v>
      </c>
      <c r="E160" s="70">
        <v>0</v>
      </c>
      <c r="F160" s="243"/>
      <c r="G160" s="95"/>
    </row>
    <row r="161" spans="2:7" ht="69" customHeight="1" x14ac:dyDescent="0.2">
      <c r="B161" s="241"/>
      <c r="C161" s="6" t="s">
        <v>132</v>
      </c>
      <c r="D161" s="70">
        <v>10</v>
      </c>
      <c r="E161" s="70">
        <v>10</v>
      </c>
      <c r="F161" s="244"/>
      <c r="G161" s="95"/>
    </row>
    <row r="162" spans="2:7" x14ac:dyDescent="0.25">
      <c r="C162"/>
    </row>
    <row r="165" spans="2:7" x14ac:dyDescent="0.25">
      <c r="B165" s="65" t="s">
        <v>56</v>
      </c>
    </row>
    <row r="168" spans="2:7" x14ac:dyDescent="0.25">
      <c r="B168" s="77" t="s">
        <v>33</v>
      </c>
      <c r="C168" s="77" t="s">
        <v>57</v>
      </c>
      <c r="D168" s="74" t="s">
        <v>50</v>
      </c>
      <c r="E168" s="74" t="s">
        <v>16</v>
      </c>
    </row>
    <row r="169" spans="2:7" ht="28.5" x14ac:dyDescent="0.25">
      <c r="B169" s="2" t="s">
        <v>58</v>
      </c>
      <c r="C169" s="7">
        <v>40</v>
      </c>
      <c r="D169" s="70">
        <f>+E142</f>
        <v>50</v>
      </c>
      <c r="E169" s="245">
        <f>+D169+D170</f>
        <v>60</v>
      </c>
    </row>
    <row r="170" spans="2:7" ht="42.75" x14ac:dyDescent="0.25">
      <c r="B170" s="2" t="s">
        <v>59</v>
      </c>
      <c r="C170" s="7">
        <v>60</v>
      </c>
      <c r="D170" s="70">
        <f>+F159</f>
        <v>10</v>
      </c>
      <c r="E170" s="246"/>
    </row>
  </sheetData>
  <mergeCells count="70">
    <mergeCell ref="O63:P63"/>
    <mergeCell ref="B159:B161"/>
    <mergeCell ref="F159:F161"/>
    <mergeCell ref="E169:E170"/>
    <mergeCell ref="B2:P2"/>
    <mergeCell ref="B121:P121"/>
    <mergeCell ref="B147:N147"/>
    <mergeCell ref="E142:E144"/>
    <mergeCell ref="B114:N114"/>
    <mergeCell ref="D117:E117"/>
    <mergeCell ref="D118:E118"/>
    <mergeCell ref="B124:N124"/>
    <mergeCell ref="P80:Q80"/>
    <mergeCell ref="B75:N75"/>
    <mergeCell ref="E40:E41"/>
    <mergeCell ref="O62:P62"/>
    <mergeCell ref="B59:N59"/>
    <mergeCell ref="C57:N57"/>
    <mergeCell ref="D53:E53"/>
    <mergeCell ref="M45:N45"/>
    <mergeCell ref="B53:B54"/>
    <mergeCell ref="C53:C54"/>
    <mergeCell ref="B4:P4"/>
    <mergeCell ref="B22:C22"/>
    <mergeCell ref="C6:N6"/>
    <mergeCell ref="C7:N7"/>
    <mergeCell ref="C8:N8"/>
    <mergeCell ref="C9:N9"/>
    <mergeCell ref="C10:E10"/>
    <mergeCell ref="B14:C21"/>
    <mergeCell ref="O69:P69"/>
    <mergeCell ref="O64:P64"/>
    <mergeCell ref="O65:P65"/>
    <mergeCell ref="O66:P66"/>
    <mergeCell ref="O67:P67"/>
    <mergeCell ref="O68:P68"/>
    <mergeCell ref="J149:L149"/>
    <mergeCell ref="P149:Q149"/>
    <mergeCell ref="P150:Q150"/>
    <mergeCell ref="P154:Q154"/>
    <mergeCell ref="J80:L80"/>
    <mergeCell ref="P81:Q81"/>
    <mergeCell ref="P82:Q82"/>
    <mergeCell ref="P84:Q84"/>
    <mergeCell ref="P151:Q151"/>
    <mergeCell ref="P152:Q152"/>
    <mergeCell ref="P153:Q153"/>
    <mergeCell ref="P83:Q83"/>
    <mergeCell ref="P85:Q85"/>
    <mergeCell ref="P86:Q86"/>
    <mergeCell ref="P87:Q87"/>
    <mergeCell ref="P89:Q89"/>
    <mergeCell ref="P92:Q92"/>
    <mergeCell ref="P93:Q93"/>
    <mergeCell ref="P94:Q94"/>
    <mergeCell ref="P95:Q95"/>
    <mergeCell ref="P96:Q96"/>
    <mergeCell ref="P97:Q97"/>
    <mergeCell ref="P98:Q98"/>
    <mergeCell ref="P99:Q99"/>
    <mergeCell ref="P100:Q100"/>
    <mergeCell ref="P101:Q101"/>
    <mergeCell ref="P107:Q107"/>
    <mergeCell ref="P108:Q108"/>
    <mergeCell ref="P109:Q109"/>
    <mergeCell ref="P102:Q102"/>
    <mergeCell ref="P103:Q103"/>
    <mergeCell ref="P104:Q104"/>
    <mergeCell ref="P105:Q105"/>
    <mergeCell ref="P106:Q106"/>
  </mergeCells>
  <dataValidations count="2">
    <dataValidation type="decimal" allowBlank="1" showInputMessage="1" showErrorMessage="1" sqref="WVH983086 WLL983086 C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C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C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C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C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C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C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C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C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C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C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C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C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C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C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6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4" customWidth="1"/>
    <col min="2" max="2" width="55.5703125" style="154" customWidth="1"/>
    <col min="3" max="3" width="41.28515625" style="154" customWidth="1"/>
    <col min="4" max="4" width="29.42578125" style="154" customWidth="1"/>
    <col min="5" max="5" width="29.140625" style="154" customWidth="1"/>
    <col min="6" max="16384" width="11.42578125" style="104"/>
  </cols>
  <sheetData>
    <row r="1" spans="1:5" x14ac:dyDescent="0.25">
      <c r="A1" s="260" t="s">
        <v>94</v>
      </c>
      <c r="B1" s="261"/>
      <c r="C1" s="261"/>
      <c r="D1" s="261"/>
      <c r="E1" s="127"/>
    </row>
    <row r="2" spans="1:5" ht="27.75" customHeight="1" x14ac:dyDescent="0.25">
      <c r="A2" s="128"/>
      <c r="B2" s="262" t="s">
        <v>77</v>
      </c>
      <c r="C2" s="262"/>
      <c r="D2" s="262"/>
      <c r="E2" s="129"/>
    </row>
    <row r="3" spans="1:5" ht="21" customHeight="1" x14ac:dyDescent="0.25">
      <c r="A3" s="130"/>
      <c r="B3" s="262" t="s">
        <v>154</v>
      </c>
      <c r="C3" s="262"/>
      <c r="D3" s="262"/>
      <c r="E3" s="131"/>
    </row>
    <row r="4" spans="1:5" thickBot="1" x14ac:dyDescent="0.3">
      <c r="A4" s="132"/>
      <c r="B4" s="133"/>
      <c r="C4" s="133"/>
      <c r="D4" s="133"/>
      <c r="E4" s="134"/>
    </row>
    <row r="5" spans="1:5" ht="26.25" customHeight="1" thickBot="1" x14ac:dyDescent="0.3">
      <c r="A5" s="132"/>
      <c r="B5" s="135" t="s">
        <v>78</v>
      </c>
      <c r="C5" s="263"/>
      <c r="D5" s="264"/>
      <c r="E5" s="134"/>
    </row>
    <row r="6" spans="1:5" ht="27.75" customHeight="1" thickBot="1" x14ac:dyDescent="0.3">
      <c r="A6" s="132"/>
      <c r="B6" s="159" t="s">
        <v>79</v>
      </c>
      <c r="C6" s="265"/>
      <c r="D6" s="266"/>
      <c r="E6" s="134"/>
    </row>
    <row r="7" spans="1:5" ht="29.25" customHeight="1" thickBot="1" x14ac:dyDescent="0.3">
      <c r="A7" s="132"/>
      <c r="B7" s="159" t="s">
        <v>155</v>
      </c>
      <c r="C7" s="258" t="s">
        <v>156</v>
      </c>
      <c r="D7" s="259"/>
      <c r="E7" s="134"/>
    </row>
    <row r="8" spans="1:5" ht="16.5" thickBot="1" x14ac:dyDescent="0.3">
      <c r="A8" s="132"/>
      <c r="B8" s="160" t="s">
        <v>157</v>
      </c>
      <c r="C8" s="253"/>
      <c r="D8" s="254"/>
      <c r="E8" s="134"/>
    </row>
    <row r="9" spans="1:5" ht="23.25" customHeight="1" thickBot="1" x14ac:dyDescent="0.3">
      <c r="A9" s="132"/>
      <c r="B9" s="160" t="s">
        <v>157</v>
      </c>
      <c r="C9" s="253"/>
      <c r="D9" s="254"/>
      <c r="E9" s="134"/>
    </row>
    <row r="10" spans="1:5" ht="26.25" customHeight="1" thickBot="1" x14ac:dyDescent="0.3">
      <c r="A10" s="132"/>
      <c r="B10" s="160" t="s">
        <v>157</v>
      </c>
      <c r="C10" s="253"/>
      <c r="D10" s="254"/>
      <c r="E10" s="134"/>
    </row>
    <row r="11" spans="1:5" ht="21.75" customHeight="1" thickBot="1" x14ac:dyDescent="0.3">
      <c r="A11" s="132"/>
      <c r="B11" s="160" t="s">
        <v>157</v>
      </c>
      <c r="C11" s="253"/>
      <c r="D11" s="254"/>
      <c r="E11" s="134"/>
    </row>
    <row r="12" spans="1:5" ht="32.25" thickBot="1" x14ac:dyDescent="0.3">
      <c r="A12" s="132"/>
      <c r="B12" s="161" t="s">
        <v>158</v>
      </c>
      <c r="C12" s="253">
        <f>SUM(C8:D11)</f>
        <v>0</v>
      </c>
      <c r="D12" s="254"/>
      <c r="E12" s="134"/>
    </row>
    <row r="13" spans="1:5" ht="26.25" customHeight="1" thickBot="1" x14ac:dyDescent="0.3">
      <c r="A13" s="132"/>
      <c r="B13" s="161" t="s">
        <v>159</v>
      </c>
      <c r="C13" s="253">
        <f>+C12/616000</f>
        <v>0</v>
      </c>
      <c r="D13" s="254"/>
      <c r="E13" s="134"/>
    </row>
    <row r="14" spans="1:5" ht="24.75" customHeight="1" x14ac:dyDescent="0.25">
      <c r="A14" s="132"/>
      <c r="B14" s="133"/>
      <c r="C14" s="137"/>
      <c r="D14" s="138"/>
      <c r="E14" s="134"/>
    </row>
    <row r="15" spans="1:5" ht="28.5" customHeight="1" thickBot="1" x14ac:dyDescent="0.3">
      <c r="A15" s="132"/>
      <c r="B15" s="133" t="s">
        <v>160</v>
      </c>
      <c r="C15" s="137"/>
      <c r="D15" s="138"/>
      <c r="E15" s="134"/>
    </row>
    <row r="16" spans="1:5" ht="27" customHeight="1" x14ac:dyDescent="0.25">
      <c r="A16" s="132"/>
      <c r="B16" s="139" t="s">
        <v>80</v>
      </c>
      <c r="C16" s="140"/>
      <c r="D16" s="141"/>
      <c r="E16" s="134"/>
    </row>
    <row r="17" spans="1:6" ht="28.5" customHeight="1" x14ac:dyDescent="0.25">
      <c r="A17" s="132"/>
      <c r="B17" s="132" t="s">
        <v>81</v>
      </c>
      <c r="C17" s="142"/>
      <c r="D17" s="134"/>
      <c r="E17" s="134"/>
    </row>
    <row r="18" spans="1:6" ht="15" x14ac:dyDescent="0.25">
      <c r="A18" s="132"/>
      <c r="B18" s="132" t="s">
        <v>82</v>
      </c>
      <c r="C18" s="142"/>
      <c r="D18" s="134"/>
      <c r="E18" s="134"/>
    </row>
    <row r="19" spans="1:6" ht="27" customHeight="1" thickBot="1" x14ac:dyDescent="0.3">
      <c r="A19" s="132"/>
      <c r="B19" s="143" t="s">
        <v>83</v>
      </c>
      <c r="C19" s="144"/>
      <c r="D19" s="145"/>
      <c r="E19" s="134"/>
    </row>
    <row r="20" spans="1:6" ht="27" customHeight="1" thickBot="1" x14ac:dyDescent="0.3">
      <c r="A20" s="132"/>
      <c r="B20" s="255" t="s">
        <v>84</v>
      </c>
      <c r="C20" s="256"/>
      <c r="D20" s="257"/>
      <c r="E20" s="134"/>
    </row>
    <row r="21" spans="1:6" ht="16.5" thickBot="1" x14ac:dyDescent="0.3">
      <c r="A21" s="132"/>
      <c r="B21" s="255" t="s">
        <v>85</v>
      </c>
      <c r="C21" s="256"/>
      <c r="D21" s="257"/>
      <c r="E21" s="134"/>
    </row>
    <row r="22" spans="1:6" x14ac:dyDescent="0.25">
      <c r="A22" s="132"/>
      <c r="B22" s="146" t="s">
        <v>161</v>
      </c>
      <c r="C22" s="147"/>
      <c r="D22" s="138" t="s">
        <v>86</v>
      </c>
      <c r="E22" s="134"/>
    </row>
    <row r="23" spans="1:6" ht="16.5" thickBot="1" x14ac:dyDescent="0.3">
      <c r="A23" s="132"/>
      <c r="B23" s="136" t="s">
        <v>87</v>
      </c>
      <c r="C23" s="148"/>
      <c r="D23" s="149" t="s">
        <v>86</v>
      </c>
      <c r="E23" s="134"/>
    </row>
    <row r="24" spans="1:6" ht="16.5" thickBot="1" x14ac:dyDescent="0.3">
      <c r="A24" s="132"/>
      <c r="B24" s="150"/>
      <c r="C24" s="151"/>
      <c r="D24" s="133"/>
      <c r="E24" s="152"/>
    </row>
    <row r="25" spans="1:6" x14ac:dyDescent="0.25">
      <c r="A25" s="270"/>
      <c r="B25" s="271" t="s">
        <v>88</v>
      </c>
      <c r="C25" s="273" t="s">
        <v>89</v>
      </c>
      <c r="D25" s="274"/>
      <c r="E25" s="275"/>
      <c r="F25" s="267"/>
    </row>
    <row r="26" spans="1:6" ht="16.5" thickBot="1" x14ac:dyDescent="0.3">
      <c r="A26" s="270"/>
      <c r="B26" s="272"/>
      <c r="C26" s="268" t="s">
        <v>90</v>
      </c>
      <c r="D26" s="269"/>
      <c r="E26" s="275"/>
      <c r="F26" s="267"/>
    </row>
    <row r="27" spans="1:6" thickBot="1" x14ac:dyDescent="0.3">
      <c r="A27" s="143"/>
      <c r="B27" s="153"/>
      <c r="C27" s="153"/>
      <c r="D27" s="153"/>
      <c r="E27" s="145"/>
      <c r="F27" s="126"/>
    </row>
    <row r="28" spans="1:6" x14ac:dyDescent="0.25">
      <c r="B28" s="155" t="s">
        <v>162</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cp:lastPrinted>2014-11-30T17:05:06Z</cp:lastPrinted>
  <dcterms:created xsi:type="dcterms:W3CDTF">2014-10-22T15:49:24Z</dcterms:created>
  <dcterms:modified xsi:type="dcterms:W3CDTF">2017-11-08T05:07:36Z</dcterms:modified>
</cp:coreProperties>
</file>