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F22" i="8" l="1"/>
  <c r="M59" i="8" l="1"/>
  <c r="L59" i="8"/>
  <c r="K59" i="8"/>
  <c r="N58" i="8"/>
  <c r="N57" i="8"/>
  <c r="N56" i="8"/>
  <c r="N55" i="8"/>
  <c r="N54" i="8"/>
  <c r="N53" i="8"/>
  <c r="N52" i="8"/>
  <c r="N51" i="8"/>
  <c r="N50" i="8"/>
  <c r="N49" i="8"/>
  <c r="N59" i="8" s="1"/>
  <c r="C12" i="10" l="1"/>
  <c r="C13" i="10" s="1"/>
  <c r="A107" i="8"/>
  <c r="A108" i="8" s="1"/>
  <c r="A109" i="8" s="1"/>
  <c r="A110" i="8" s="1"/>
  <c r="A111" i="8" s="1"/>
  <c r="A112" i="8" s="1"/>
  <c r="A116" i="8" s="1"/>
  <c r="D41" i="8"/>
  <c r="E40" i="8" s="1"/>
  <c r="E123" i="8" l="1"/>
  <c r="F138" i="8"/>
  <c r="D149" i="8" s="1"/>
  <c r="E148" i="8" l="1"/>
  <c r="C119" i="8" l="1"/>
  <c r="A50" i="8"/>
  <c r="A51" i="8" s="1"/>
  <c r="A52" i="8" s="1"/>
  <c r="A53" i="8" s="1"/>
</calcChain>
</file>

<file path=xl/sharedStrings.xml><?xml version="1.0" encoding="utf-8"?>
<sst xmlns="http://schemas.openxmlformats.org/spreadsheetml/2006/main" count="405" uniqueCount="232">
  <si>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</si>
  <si>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</si>
  <si>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</si>
  <si>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</si>
  <si>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</si>
  <si>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</si>
  <si>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</si>
  <si>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</si>
  <si>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</si>
  <si>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</si>
  <si>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</si>
  <si>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</si>
  <si>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</si>
  <si>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</si>
  <si>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</si>
  <si>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</si>
  <si>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</si>
  <si>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</si>
  <si>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</si>
  <si>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</si>
  <si>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</si>
  <si>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</si>
  <si>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</si>
  <si>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</si>
  <si>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</si>
  <si>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</si>
  <si>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</si>
  <si>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</si>
  <si>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</si>
  <si>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</si>
  <si>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</si>
  <si>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</si>
  <si>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</si>
  <si>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</si>
  <si>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</si>
  <si>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</si>
  <si>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</si>
  <si>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</si>
  <si>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</si>
  <si>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</si>
  <si>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</si>
  <si>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</si>
  <si>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</si>
  <si>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</si>
  <si>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</si>
  <si>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</si>
  <si>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</si>
  <si>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</si>
  <si>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</si>
  <si>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</si>
  <si>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</si>
  <si>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</si>
  <si>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</si>
  <si>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</si>
  <si>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</si>
  <si>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</si>
  <si>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</si>
  <si>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</si>
  <si>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</si>
  <si>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</si>
  <si>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</si>
  <si>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</si>
  <si>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</si>
  <si>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</si>
  <si>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</si>
  <si>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</si>
  <si>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</si>
  <si>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</si>
  <si>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</si>
  <si>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</si>
  <si>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</si>
  <si>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</si>
  <si>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</si>
  <si>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</si>
  <si>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</si>
  <si>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</si>
  <si>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</si>
  <si>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</si>
  <si>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</si>
  <si>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</si>
  <si>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</si>
  <si>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</si>
  <si>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</si>
  <si>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</si>
  <si>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</si>
  <si>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</si>
  <si>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</si>
  <si>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</si>
  <si>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</si>
  <si>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</si>
  <si>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</si>
  <si>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</si>
  <si>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</si>
  <si>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</si>
  <si>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</si>
  <si>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</si>
  <si>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</si>
  <si>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</si>
  <si>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</si>
  <si>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</si>
  <si>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</si>
  <si>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</si>
  <si>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</si>
  <si>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</si>
  <si>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</si>
  <si>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</si>
  <si>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</si>
  <si>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</si>
  <si>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</si>
  <si>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</si>
  <si>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</si>
  <si>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</si>
  <si>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</si>
  <si>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</si>
  <si>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</si>
  <si>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</si>
  <si>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</si>
  <si>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</si>
  <si>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</si>
  <si>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</si>
  <si>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</si>
  <si>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</si>
  <si>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</si>
  <si>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</si>
  <si>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</si>
  <si>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</si>
  <si>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</si>
  <si>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</si>
  <si>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</si>
  <si>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</si>
  <si>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</si>
  <si>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</si>
  <si>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</si>
  <si>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</si>
  <si>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</si>
  <si>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</si>
  <si>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</si>
  <si>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</si>
  <si>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</si>
  <si>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</si>
  <si>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</si>
  <si>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</si>
  <si>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</si>
  <si>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</si>
  <si>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</si>
  <si>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</si>
  <si>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</si>
  <si>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</si>
  <si>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</si>
  <si>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</si>
  <si>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</si>
  <si>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</si>
  <si>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</si>
  <si>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</si>
  <si>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</si>
  <si>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</si>
  <si>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</si>
  <si>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</si>
  <si>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</si>
  <si>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</si>
  <si>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</si>
  <si>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</si>
  <si>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</si>
  <si>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</si>
  <si>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</si>
  <si>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NA</t>
  </si>
  <si>
    <t>x</t>
  </si>
  <si>
    <t>NO CUMPLE</t>
  </si>
  <si>
    <t xml:space="preserve">CDI </t>
  </si>
  <si>
    <t>FAMILIAR</t>
  </si>
  <si>
    <t>NO APORTA</t>
  </si>
  <si>
    <t xml:space="preserve">COORDINADOR </t>
  </si>
  <si>
    <t>PSICOSOCIAL</t>
  </si>
  <si>
    <t>PROFESIONAL DE APOYO EN SALUD Y NUTRICION</t>
  </si>
  <si>
    <t>CORPORACION ABRAHAN LINCOLN</t>
  </si>
  <si>
    <t>NO APLICA</t>
  </si>
  <si>
    <t>TRABAJADORA SOCIAL</t>
  </si>
  <si>
    <t>UNIVERSIDAD TECNOLOGICA DEL CHOCO</t>
  </si>
  <si>
    <t>PSICOLOGA</t>
  </si>
  <si>
    <t>INSTITUCIONAL SIN ARRIENDO</t>
  </si>
  <si>
    <t>MARIA ELENA MURILLO MURILLO</t>
  </si>
  <si>
    <t>NOCUMPLE</t>
  </si>
  <si>
    <t>ABRAHAN LINCOLN</t>
  </si>
  <si>
    <t>02/02/2009a 31/12/2009</t>
  </si>
  <si>
    <t>Coordinadora</t>
  </si>
  <si>
    <t xml:space="preserve">No aporta titulo </t>
  </si>
  <si>
    <t>YINETH TATIANA PENS REYES</t>
  </si>
  <si>
    <t>UNIVERSIDAD CES</t>
  </si>
  <si>
    <t>NO LEGIBLE</t>
  </si>
  <si>
    <t xml:space="preserve">No aporta experiencia </t>
  </si>
  <si>
    <t>YARITZA MILENA MOSQUERA MENA</t>
  </si>
  <si>
    <t>NUTRICIONISTA</t>
  </si>
  <si>
    <t>METROPOLITANA</t>
  </si>
  <si>
    <t>OIM</t>
  </si>
  <si>
    <t>06/01/2010 a 27/10/2010</t>
  </si>
  <si>
    <t xml:space="preserve">No cumple con perfil </t>
  </si>
  <si>
    <t>FLOR EMILSEN AVILA HURTADO</t>
  </si>
  <si>
    <t>TECNICO LABORAL EN AUXILIAR DE ENFERMERIA</t>
  </si>
  <si>
    <t>SCENTRO TECNICO DE QUIBDO</t>
  </si>
  <si>
    <t>HOGAR INFANTIL EL JARDIN</t>
  </si>
  <si>
    <t>15/04/2013a15/12/201</t>
  </si>
  <si>
    <t>APOYO EN SALUD Y NUTRICION</t>
  </si>
  <si>
    <t>No experiencia para el cargo</t>
  </si>
  <si>
    <t>ALEXANDRA REYES SANCHEZ</t>
  </si>
  <si>
    <t>135533507-I</t>
  </si>
  <si>
    <t>CORPOFE</t>
  </si>
  <si>
    <t>16/06/2010a 15/12/2010-14/01/2011  17/02/2011</t>
  </si>
  <si>
    <t>COODINADORA PEDAGOGICA</t>
  </si>
  <si>
    <t>SANMY YASIRA MATURIN MENA</t>
  </si>
  <si>
    <t>ASCOBA</t>
  </si>
  <si>
    <t>5/06/2004 a31/12/2004</t>
  </si>
  <si>
    <t>54-55</t>
  </si>
  <si>
    <t>58-59</t>
  </si>
  <si>
    <t>56-57</t>
  </si>
  <si>
    <t xml:space="preserve">ICBF CHOCO </t>
  </si>
  <si>
    <t>60-61</t>
  </si>
  <si>
    <t>62-63</t>
  </si>
  <si>
    <t>64-65</t>
  </si>
  <si>
    <t>66-67</t>
  </si>
  <si>
    <t>04/01/201</t>
  </si>
  <si>
    <t>68-69</t>
  </si>
  <si>
    <t>70-71</t>
  </si>
  <si>
    <t>29/09/201</t>
  </si>
  <si>
    <t>72-73</t>
  </si>
  <si>
    <t>PIE DE PATO</t>
  </si>
  <si>
    <t>Opera con limitaciones que ofrece el entorno</t>
  </si>
  <si>
    <t>PUERTO MELUK</t>
  </si>
  <si>
    <t xml:space="preserve">NO APORTA </t>
  </si>
  <si>
    <t xml:space="preserve">NA </t>
  </si>
  <si>
    <t>1100</t>
  </si>
  <si>
    <t>50,9</t>
  </si>
  <si>
    <t>FOLIOS DESDE 211 HASTA 222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</si>
</sst>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58">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4"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5" borderId="1"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6"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6" borderId="0" xfId="0" applyFont="1" applyFill="1" applyAlignment="1">
      <alignment vertical="center"/>
    </xf>
    <xf numFmtId="0" fontId="28" fillId="6" borderId="27" xfId="0" applyFont="1" applyFill="1" applyBorder="1" applyAlignment="1">
      <alignment vertical="center"/>
    </xf>
    <xf numFmtId="0" fontId="28" fillId="6"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6" borderId="29" xfId="0" applyFont="1" applyFill="1" applyBorder="1" applyAlignment="1">
      <alignment vertical="center"/>
    </xf>
    <xf numFmtId="0" fontId="29" fillId="6" borderId="28" xfId="0" applyFont="1" applyFill="1" applyBorder="1" applyAlignment="1">
      <alignment vertical="center"/>
    </xf>
    <xf numFmtId="0" fontId="29" fillId="6" borderId="0" xfId="0" applyFont="1" applyFill="1" applyAlignment="1">
      <alignment vertical="center"/>
    </xf>
    <xf numFmtId="0" fontId="29" fillId="6" borderId="29" xfId="0" applyFont="1" applyFill="1" applyBorder="1" applyAlignment="1">
      <alignment vertical="center"/>
    </xf>
    <xf numFmtId="0" fontId="28" fillId="6" borderId="30" xfId="0" applyFont="1" applyFill="1" applyBorder="1" applyAlignment="1">
      <alignment vertical="center"/>
    </xf>
    <xf numFmtId="0" fontId="28" fillId="6" borderId="33" xfId="0" applyFont="1" applyFill="1" applyBorder="1" applyAlignment="1">
      <alignment vertical="center"/>
    </xf>
    <xf numFmtId="0" fontId="28" fillId="6" borderId="0" xfId="0" applyFont="1" applyFill="1" applyAlignment="1">
      <alignment horizontal="center" vertical="center"/>
    </xf>
    <xf numFmtId="0" fontId="28" fillId="6" borderId="29" xfId="0" applyFont="1" applyFill="1" applyBorder="1" applyAlignment="1">
      <alignment horizontal="center" vertical="center"/>
    </xf>
    <xf numFmtId="0" fontId="29" fillId="6" borderId="25" xfId="0" applyFont="1" applyFill="1" applyBorder="1" applyAlignment="1">
      <alignment vertical="center"/>
    </xf>
    <xf numFmtId="0" fontId="29" fillId="7" borderId="26" xfId="0" applyFont="1" applyFill="1" applyBorder="1" applyAlignment="1">
      <alignment vertical="center"/>
    </xf>
    <xf numFmtId="0" fontId="29" fillId="6" borderId="27" xfId="0" applyFont="1" applyFill="1" applyBorder="1" applyAlignment="1">
      <alignment vertical="center"/>
    </xf>
    <xf numFmtId="0" fontId="29" fillId="7" borderId="0" xfId="0" applyFont="1" applyFill="1" applyAlignment="1">
      <alignment vertical="center"/>
    </xf>
    <xf numFmtId="0" fontId="29" fillId="6" borderId="33" xfId="0" applyFont="1" applyFill="1" applyBorder="1" applyAlignment="1">
      <alignment vertical="center"/>
    </xf>
    <xf numFmtId="0" fontId="29" fillId="7" borderId="35" xfId="0" applyFont="1" applyFill="1" applyBorder="1" applyAlignment="1">
      <alignment vertical="center"/>
    </xf>
    <xf numFmtId="0" fontId="29" fillId="6" borderId="36" xfId="0" applyFont="1" applyFill="1" applyBorder="1" applyAlignment="1">
      <alignment vertical="center"/>
    </xf>
    <xf numFmtId="0" fontId="28" fillId="6" borderId="28" xfId="0" applyFont="1" applyFill="1" applyBorder="1" applyAlignment="1">
      <alignment vertical="center"/>
    </xf>
    <xf numFmtId="0" fontId="29" fillId="7" borderId="0" xfId="0" applyFont="1" applyFill="1" applyAlignment="1">
      <alignment horizontal="center" vertical="center"/>
    </xf>
    <xf numFmtId="0" fontId="29" fillId="7" borderId="35" xfId="0" applyFont="1" applyFill="1" applyBorder="1" applyAlignment="1">
      <alignment horizontal="center" vertical="center"/>
    </xf>
    <xf numFmtId="0" fontId="28" fillId="6" borderId="36" xfId="0" applyFont="1" applyFill="1" applyBorder="1" applyAlignment="1">
      <alignment horizontal="center" vertical="center"/>
    </xf>
    <xf numFmtId="0" fontId="28" fillId="6" borderId="0" xfId="0" applyFont="1" applyFill="1" applyAlignment="1">
      <alignment horizontal="right" vertical="center"/>
    </xf>
    <xf numFmtId="0" fontId="28" fillId="6" borderId="0" xfId="0" applyFont="1" applyFill="1" applyAlignment="1">
      <alignment vertical="center"/>
    </xf>
    <xf numFmtId="0" fontId="29" fillId="0" borderId="29" xfId="0" applyFont="1" applyBorder="1" applyAlignment="1">
      <alignment vertical="center"/>
    </xf>
    <xf numFmtId="0" fontId="29" fillId="6" borderId="35" xfId="0" applyFont="1" applyFill="1" applyBorder="1" applyAlignment="1">
      <alignment vertical="center" wrapText="1"/>
    </xf>
    <xf numFmtId="0" fontId="30" fillId="0" borderId="0" xfId="0" applyFont="1"/>
    <xf numFmtId="0" fontId="34" fillId="0" borderId="0" xfId="0" applyFont="1"/>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6" borderId="33" xfId="0" applyFont="1" applyFill="1" applyBorder="1" applyAlignment="1">
      <alignment vertical="center"/>
    </xf>
    <xf numFmtId="0" fontId="35" fillId="6" borderId="33" xfId="0" applyFont="1" applyFill="1" applyBorder="1" applyAlignment="1">
      <alignment horizontal="center" vertical="center"/>
    </xf>
    <xf numFmtId="0" fontId="35" fillId="6" borderId="33" xfId="0" applyFont="1" applyFill="1" applyBorder="1" applyAlignment="1">
      <alignment vertical="center" wrapText="1"/>
    </xf>
    <xf numFmtId="1" fontId="13" fillId="0" borderId="1" xfId="0" applyNumberFormat="1" applyFont="1" applyFill="1" applyBorder="1" applyAlignment="1" applyProtection="1">
      <alignment horizontal="center" vertical="center" wrapText="1"/>
      <protection locked="0"/>
    </xf>
    <xf numFmtId="14" fontId="0" fillId="0" borderId="1" xfId="0" applyNumberFormat="1" applyBorder="1" applyAlignment="1">
      <alignment horizontal="left"/>
    </xf>
    <xf numFmtId="0" fontId="0" fillId="0" borderId="0" xfId="0" applyBorder="1" applyAlignment="1">
      <alignment horizontal="center" vertical="center"/>
    </xf>
    <xf numFmtId="0" fontId="0" fillId="0" borderId="0" xfId="0" applyFill="1" applyBorder="1" applyAlignment="1"/>
    <xf numFmtId="0" fontId="2" fillId="0" borderId="1" xfId="0" applyFont="1" applyBorder="1"/>
    <xf numFmtId="0" fontId="2" fillId="0" borderId="1" xfId="0" applyFont="1" applyFill="1" applyBorder="1"/>
    <xf numFmtId="0" fontId="0" fillId="0" borderId="1" xfId="0" applyBorder="1" applyAlignment="1">
      <alignment horizontal="left" vertical="center"/>
    </xf>
    <xf numFmtId="14" fontId="0" fillId="0" borderId="0" xfId="0" applyNumberFormat="1" applyAlignment="1">
      <alignment vertical="center"/>
    </xf>
    <xf numFmtId="0" fontId="0" fillId="0" borderId="12" xfId="0" applyFill="1" applyBorder="1" applyAlignment="1"/>
    <xf numFmtId="0" fontId="0" fillId="0" borderId="1" xfId="0" applyBorder="1" applyAlignment="1">
      <alignment wrapText="1"/>
    </xf>
    <xf numFmtId="3" fontId="0" fillId="10" borderId="1" xfId="0" applyNumberFormat="1" applyFill="1" applyBorder="1" applyAlignment="1">
      <alignment horizontal="right" vertical="center"/>
    </xf>
    <xf numFmtId="3" fontId="11" fillId="10" borderId="1" xfId="0" applyNumberFormat="1" applyFont="1" applyFill="1" applyBorder="1" applyAlignment="1">
      <alignment horizontal="right" vertical="center" wrapText="1"/>
    </xf>
    <xf numFmtId="0" fontId="1" fillId="10" borderId="1" xfId="0" applyFont="1" applyFill="1" applyBorder="1" applyAlignment="1">
      <alignment horizontal="center" wrapText="1"/>
    </xf>
    <xf numFmtId="1" fontId="18" fillId="0" borderId="1" xfId="0" applyNumberFormat="1" applyFont="1" applyFill="1" applyBorder="1" applyAlignment="1" applyProtection="1">
      <alignment horizontal="center" vertical="center" wrapText="1"/>
      <protection locked="0"/>
    </xf>
    <xf numFmtId="0" fontId="0" fillId="0" borderId="1" xfId="0" applyFill="1" applyBorder="1" applyAlignment="1">
      <alignment horizontal="left"/>
    </xf>
    <xf numFmtId="3" fontId="0" fillId="3" borderId="1" xfId="0" applyNumberFormat="1" applyFill="1" applyBorder="1" applyAlignment="1">
      <alignment horizontal="right" vertical="center"/>
    </xf>
    <xf numFmtId="0" fontId="23" fillId="0" borderId="0" xfId="0" applyFont="1" applyAlignment="1">
      <alignment horizontal="center" vertical="center"/>
    </xf>
    <xf numFmtId="0" fontId="24" fillId="0" borderId="0" xfId="0" applyFont="1" applyAlignment="1">
      <alignment horizontal="justify" vertical="center" wrapText="1"/>
    </xf>
    <xf numFmtId="0" fontId="25" fillId="4" borderId="1" xfId="0" applyFont="1" applyFill="1" applyBorder="1" applyAlignment="1">
      <alignment horizontal="center" vertical="center" wrapText="1"/>
    </xf>
    <xf numFmtId="0" fontId="0" fillId="0" borderId="1" xfId="0" applyBorder="1" applyAlignment="1">
      <alignment wrapText="1"/>
    </xf>
    <xf numFmtId="0" fontId="25" fillId="5" borderId="1" xfId="0" applyFont="1" applyFill="1" applyBorder="1" applyAlignment="1">
      <alignment horizontal="center" vertical="center"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26" fillId="6" borderId="19" xfId="0" applyFont="1" applyFill="1" applyBorder="1" applyAlignment="1">
      <alignment horizontal="left" vertical="justify" wrapText="1"/>
    </xf>
    <xf numFmtId="0" fontId="26" fillId="6" borderId="20" xfId="0" applyFont="1" applyFill="1" applyBorder="1" applyAlignment="1">
      <alignment horizontal="left" vertical="justify" wrapText="1"/>
    </xf>
    <xf numFmtId="0" fontId="26" fillId="6" borderId="21" xfId="0" applyFont="1" applyFill="1" applyBorder="1" applyAlignment="1">
      <alignment horizontal="left" vertical="justify" wrapText="1"/>
    </xf>
    <xf numFmtId="0" fontId="26" fillId="6" borderId="22" xfId="0" applyFont="1" applyFill="1" applyBorder="1" applyAlignment="1">
      <alignment horizontal="left" vertical="justify" wrapText="1"/>
    </xf>
    <xf numFmtId="0" fontId="26" fillId="6" borderId="23" xfId="0" applyFont="1" applyFill="1" applyBorder="1" applyAlignment="1">
      <alignment horizontal="left" vertical="justify" wrapText="1"/>
    </xf>
    <xf numFmtId="0" fontId="26" fillId="6" borderId="24" xfId="0" applyFont="1" applyFill="1" applyBorder="1" applyAlignment="1">
      <alignment horizontal="left" vertical="justify" wrapText="1"/>
    </xf>
    <xf numFmtId="0" fontId="25" fillId="0" borderId="1" xfId="0" applyFont="1" applyBorder="1" applyAlignment="1">
      <alignment horizontal="center" vertical="center" wrapText="1"/>
    </xf>
    <xf numFmtId="0" fontId="33" fillId="9" borderId="0" xfId="0" applyFont="1" applyFill="1" applyAlignment="1">
      <alignment horizontal="center"/>
    </xf>
    <xf numFmtId="0" fontId="32" fillId="0" borderId="0" xfId="0" applyFont="1" applyAlignment="1">
      <alignment horizontal="center" vertical="center"/>
    </xf>
    <xf numFmtId="0" fontId="26" fillId="6" borderId="22" xfId="0" applyFont="1" applyFill="1" applyBorder="1" applyAlignment="1">
      <alignment horizontal="center" vertical="justify" wrapText="1"/>
    </xf>
    <xf numFmtId="0" fontId="26" fillId="6" borderId="23" xfId="0" applyFont="1" applyFill="1" applyBorder="1" applyAlignment="1">
      <alignment horizontal="center" vertical="justify" wrapText="1"/>
    </xf>
    <xf numFmtId="0" fontId="26" fillId="6" borderId="24" xfId="0" applyFont="1" applyFill="1" applyBorder="1" applyAlignment="1">
      <alignment horizontal="center" vertical="justify"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7" fillId="2" borderId="1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40" xfId="0" applyFont="1" applyFill="1" applyBorder="1" applyAlignment="1">
      <alignment horizontal="center" vertical="center" wrapText="1"/>
    </xf>
    <xf numFmtId="0" fontId="0" fillId="0" borderId="1" xfId="0"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0" fillId="0" borderId="0" xfId="0" applyBorder="1" applyAlignment="1">
      <alignment horizontal="center" vertical="center" wrapText="1"/>
    </xf>
    <xf numFmtId="0" fontId="0" fillId="0" borderId="28" xfId="0" applyBorder="1"/>
    <xf numFmtId="0" fontId="28" fillId="6" borderId="35" xfId="0" applyFont="1" applyFill="1" applyBorder="1" applyAlignment="1">
      <alignment vertical="center" wrapText="1"/>
    </xf>
    <xf numFmtId="0" fontId="28" fillId="6" borderId="34" xfId="0" applyFont="1" applyFill="1" applyBorder="1" applyAlignment="1">
      <alignment vertical="center" wrapText="1"/>
    </xf>
    <xf numFmtId="0" fontId="28" fillId="8" borderId="30" xfId="0" applyFont="1" applyFill="1" applyBorder="1" applyAlignment="1">
      <alignment horizontal="center" vertical="center"/>
    </xf>
    <xf numFmtId="0" fontId="28" fillId="8" borderId="32" xfId="0" applyFont="1" applyFill="1" applyBorder="1" applyAlignment="1">
      <alignment horizontal="center" vertical="center"/>
    </xf>
    <xf numFmtId="0" fontId="28" fillId="8" borderId="31" xfId="0" applyFont="1" applyFill="1" applyBorder="1" applyAlignment="1">
      <alignment horizontal="center" vertical="center"/>
    </xf>
    <xf numFmtId="0" fontId="29" fillId="6" borderId="38" xfId="0" applyFont="1" applyFill="1" applyBorder="1" applyAlignment="1">
      <alignment vertical="center"/>
    </xf>
    <xf numFmtId="0" fontId="28" fillId="6" borderId="25" xfId="0" applyFont="1" applyFill="1" applyBorder="1" applyAlignment="1">
      <alignment vertical="center"/>
    </xf>
    <xf numFmtId="0" fontId="28" fillId="6" borderId="33" xfId="0" applyFont="1" applyFill="1" applyBorder="1" applyAlignment="1">
      <alignment vertical="center"/>
    </xf>
    <xf numFmtId="0" fontId="28" fillId="6" borderId="26" xfId="0" applyFont="1" applyFill="1" applyBorder="1" applyAlignment="1">
      <alignment vertical="center" wrapText="1"/>
    </xf>
    <xf numFmtId="0" fontId="28" fillId="6" borderId="37" xfId="0" applyFont="1" applyFill="1" applyBorder="1" applyAlignment="1">
      <alignment vertical="center" wrapText="1"/>
    </xf>
    <xf numFmtId="0" fontId="29" fillId="6" borderId="39" xfId="0" applyFont="1" applyFill="1" applyBorder="1" applyAlignment="1">
      <alignment vertical="center"/>
    </xf>
    <xf numFmtId="0" fontId="28" fillId="6" borderId="25"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0" xfId="0" applyFont="1" applyFill="1" applyAlignment="1">
      <alignment horizontal="center" vertical="center" wrapText="1"/>
    </xf>
    <xf numFmtId="0" fontId="29" fillId="6" borderId="32" xfId="0" applyFont="1" applyFill="1" applyBorder="1" applyAlignment="1">
      <alignment horizontal="center" vertical="center" wrapText="1"/>
    </xf>
    <xf numFmtId="0" fontId="29" fillId="6" borderId="31" xfId="0" applyFont="1" applyFill="1" applyBorder="1" applyAlignment="1">
      <alignment horizontal="center" vertical="center" wrapText="1"/>
    </xf>
    <xf numFmtId="0" fontId="36" fillId="6" borderId="32" xfId="0" applyFont="1" applyFill="1" applyBorder="1" applyAlignment="1">
      <alignment horizontal="center" vertical="center" wrapText="1"/>
    </xf>
    <xf numFmtId="0" fontId="36" fillId="6" borderId="31" xfId="0" applyFont="1" applyFill="1" applyBorder="1" applyAlignment="1">
      <alignment horizontal="center" vertical="center" wrapText="1"/>
    </xf>
    <xf numFmtId="44" fontId="36" fillId="6" borderId="32" xfId="3" applyFont="1" applyFill="1" applyBorder="1" applyAlignment="1">
      <alignment horizontal="center" vertical="center" wrapText="1"/>
    </xf>
    <xf numFmtId="44" fontId="36" fillId="6" borderId="31" xfId="3" applyFont="1" applyFill="1" applyBorder="1" applyAlignment="1">
      <alignment horizontal="center" vertical="center" wrapText="1"/>
    </xf>
    <xf numFmtId="0" fontId="35" fillId="6" borderId="32" xfId="0" applyFont="1" applyFill="1" applyBorder="1" applyAlignment="1">
      <alignment horizontal="center" vertical="center" wrapText="1"/>
    </xf>
    <xf numFmtId="0" fontId="35" fillId="6"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topLeftCell="A49"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194" t="s">
        <v>92</v>
      </c>
      <c r="B2" s="194"/>
      <c r="C2" s="194"/>
      <c r="D2" s="194"/>
      <c r="E2" s="194"/>
      <c r="F2" s="194"/>
      <c r="G2" s="194"/>
      <c r="H2" s="194"/>
      <c r="I2" s="194"/>
      <c r="J2" s="194"/>
      <c r="K2" s="194"/>
      <c r="L2" s="194"/>
    </row>
    <row r="4" spans="1:12" ht="16.5" x14ac:dyDescent="0.25">
      <c r="A4" s="175" t="s">
        <v>63</v>
      </c>
      <c r="B4" s="175"/>
      <c r="C4" s="175"/>
      <c r="D4" s="175"/>
      <c r="E4" s="175"/>
      <c r="F4" s="175"/>
      <c r="G4" s="175"/>
      <c r="H4" s="175"/>
      <c r="I4" s="175"/>
      <c r="J4" s="175"/>
      <c r="K4" s="175"/>
      <c r="L4" s="175"/>
    </row>
    <row r="5" spans="1:12" ht="16.5" x14ac:dyDescent="0.25">
      <c r="A5" s="71"/>
    </row>
    <row r="6" spans="1:12" ht="16.5" x14ac:dyDescent="0.25">
      <c r="A6" s="175" t="s">
        <v>64</v>
      </c>
      <c r="B6" s="175"/>
      <c r="C6" s="175"/>
      <c r="D6" s="175"/>
      <c r="E6" s="175"/>
      <c r="F6" s="175"/>
      <c r="G6" s="175"/>
      <c r="H6" s="175"/>
      <c r="I6" s="175"/>
      <c r="J6" s="175"/>
      <c r="K6" s="175"/>
      <c r="L6" s="175"/>
    </row>
    <row r="7" spans="1:12" ht="16.5" x14ac:dyDescent="0.25">
      <c r="A7" s="72"/>
    </row>
    <row r="8" spans="1:12" ht="109.5" customHeight="1" x14ac:dyDescent="0.25">
      <c r="A8" s="176" t="s">
        <v>138</v>
      </c>
      <c r="B8" s="176"/>
      <c r="C8" s="176"/>
      <c r="D8" s="176"/>
      <c r="E8" s="176"/>
      <c r="F8" s="176"/>
      <c r="G8" s="176"/>
      <c r="H8" s="176"/>
      <c r="I8" s="176"/>
      <c r="J8" s="176"/>
      <c r="K8" s="176"/>
      <c r="L8" s="176"/>
    </row>
    <row r="9" spans="1:12" ht="45.75" customHeight="1" x14ac:dyDescent="0.25">
      <c r="A9" s="176"/>
      <c r="B9" s="176"/>
      <c r="C9" s="176"/>
      <c r="D9" s="176"/>
      <c r="E9" s="176"/>
      <c r="F9" s="176"/>
      <c r="G9" s="176"/>
      <c r="H9" s="176"/>
      <c r="I9" s="176"/>
      <c r="J9" s="176"/>
      <c r="K9" s="176"/>
      <c r="L9" s="176"/>
    </row>
    <row r="10" spans="1:12" ht="28.5" customHeight="1" x14ac:dyDescent="0.25">
      <c r="A10" s="176" t="s">
        <v>95</v>
      </c>
      <c r="B10" s="176"/>
      <c r="C10" s="176"/>
      <c r="D10" s="176"/>
      <c r="E10" s="176"/>
      <c r="F10" s="176"/>
      <c r="G10" s="176"/>
      <c r="H10" s="176"/>
      <c r="I10" s="176"/>
      <c r="J10" s="176"/>
      <c r="K10" s="176"/>
      <c r="L10" s="176"/>
    </row>
    <row r="11" spans="1:12" ht="28.5" customHeight="1" x14ac:dyDescent="0.25">
      <c r="A11" s="176"/>
      <c r="B11" s="176"/>
      <c r="C11" s="176"/>
      <c r="D11" s="176"/>
      <c r="E11" s="176"/>
      <c r="F11" s="176"/>
      <c r="G11" s="176"/>
      <c r="H11" s="176"/>
      <c r="I11" s="176"/>
      <c r="J11" s="176"/>
      <c r="K11" s="176"/>
      <c r="L11" s="176"/>
    </row>
    <row r="12" spans="1:12" ht="15.75" thickBot="1" x14ac:dyDescent="0.3"/>
    <row r="13" spans="1:12" ht="15.75" thickBot="1" x14ac:dyDescent="0.3">
      <c r="A13" s="73" t="s">
        <v>65</v>
      </c>
      <c r="B13" s="177" t="s">
        <v>91</v>
      </c>
      <c r="C13" s="178"/>
      <c r="D13" s="178"/>
      <c r="E13" s="178"/>
      <c r="F13" s="178"/>
      <c r="G13" s="178"/>
      <c r="H13" s="178"/>
      <c r="I13" s="178"/>
      <c r="J13" s="178"/>
      <c r="K13" s="178"/>
      <c r="L13" s="178"/>
    </row>
    <row r="14" spans="1:12" ht="15.75" thickBot="1" x14ac:dyDescent="0.3">
      <c r="A14" s="74">
        <v>1</v>
      </c>
      <c r="B14" s="193"/>
      <c r="C14" s="193"/>
      <c r="D14" s="193"/>
      <c r="E14" s="193"/>
      <c r="F14" s="193"/>
      <c r="G14" s="193"/>
      <c r="H14" s="193"/>
      <c r="I14" s="193"/>
      <c r="J14" s="193"/>
      <c r="K14" s="193"/>
      <c r="L14" s="193"/>
    </row>
    <row r="15" spans="1:12" ht="15.75" thickBot="1" x14ac:dyDescent="0.3">
      <c r="A15" s="74">
        <v>2</v>
      </c>
      <c r="B15" s="193"/>
      <c r="C15" s="193"/>
      <c r="D15" s="193"/>
      <c r="E15" s="193"/>
      <c r="F15" s="193"/>
      <c r="G15" s="193"/>
      <c r="H15" s="193"/>
      <c r="I15" s="193"/>
      <c r="J15" s="193"/>
      <c r="K15" s="193"/>
      <c r="L15" s="193"/>
    </row>
    <row r="16" spans="1:12" ht="15.75" thickBot="1" x14ac:dyDescent="0.3">
      <c r="A16" s="74">
        <v>3</v>
      </c>
      <c r="B16" s="193"/>
      <c r="C16" s="193"/>
      <c r="D16" s="193"/>
      <c r="E16" s="193"/>
      <c r="F16" s="193"/>
      <c r="G16" s="193"/>
      <c r="H16" s="193"/>
      <c r="I16" s="193"/>
      <c r="J16" s="193"/>
      <c r="K16" s="193"/>
      <c r="L16" s="193"/>
    </row>
    <row r="17" spans="1:12" ht="15.75" thickBot="1" x14ac:dyDescent="0.3">
      <c r="A17" s="74">
        <v>4</v>
      </c>
      <c r="B17" s="193"/>
      <c r="C17" s="193"/>
      <c r="D17" s="193"/>
      <c r="E17" s="193"/>
      <c r="F17" s="193"/>
      <c r="G17" s="193"/>
      <c r="H17" s="193"/>
      <c r="I17" s="193"/>
      <c r="J17" s="193"/>
      <c r="K17" s="193"/>
      <c r="L17" s="193"/>
    </row>
    <row r="18" spans="1:12" ht="15.75" thickBot="1" x14ac:dyDescent="0.3">
      <c r="A18" s="74">
        <v>5</v>
      </c>
      <c r="B18" s="193"/>
      <c r="C18" s="193"/>
      <c r="D18" s="193"/>
      <c r="E18" s="193"/>
      <c r="F18" s="193"/>
      <c r="G18" s="193"/>
      <c r="H18" s="193"/>
      <c r="I18" s="193"/>
      <c r="J18" s="193"/>
      <c r="K18" s="193"/>
      <c r="L18" s="193"/>
    </row>
    <row r="19" spans="1:12" x14ac:dyDescent="0.25">
      <c r="A19" s="81"/>
      <c r="B19" s="81"/>
      <c r="C19" s="81"/>
      <c r="D19" s="81"/>
      <c r="E19" s="81"/>
      <c r="F19" s="81"/>
      <c r="G19" s="81"/>
      <c r="H19" s="81"/>
      <c r="I19" s="81"/>
      <c r="J19" s="81"/>
      <c r="K19" s="81"/>
      <c r="L19" s="81"/>
    </row>
    <row r="20" spans="1:12" x14ac:dyDescent="0.25">
      <c r="A20" s="82"/>
      <c r="B20" s="81"/>
      <c r="C20" s="81"/>
      <c r="D20" s="81"/>
      <c r="E20" s="81"/>
      <c r="F20" s="81"/>
      <c r="G20" s="81"/>
      <c r="H20" s="81"/>
      <c r="I20" s="81"/>
      <c r="J20" s="81"/>
      <c r="K20" s="81"/>
      <c r="L20" s="81"/>
    </row>
    <row r="21" spans="1:12" x14ac:dyDescent="0.25">
      <c r="A21" s="195" t="s">
        <v>90</v>
      </c>
      <c r="B21" s="195"/>
      <c r="C21" s="195"/>
      <c r="D21" s="195"/>
      <c r="E21" s="195"/>
      <c r="F21" s="195"/>
      <c r="G21" s="195"/>
      <c r="H21" s="195"/>
      <c r="I21" s="195"/>
      <c r="J21" s="195"/>
      <c r="K21" s="195"/>
      <c r="L21" s="195"/>
    </row>
    <row r="23" spans="1:12" ht="27" customHeight="1" x14ac:dyDescent="0.25">
      <c r="A23" s="179" t="s">
        <v>66</v>
      </c>
      <c r="B23" s="179"/>
      <c r="C23" s="179"/>
      <c r="D23" s="179"/>
      <c r="E23" s="76" t="s">
        <v>67</v>
      </c>
      <c r="F23" s="75" t="s">
        <v>68</v>
      </c>
      <c r="G23" s="75" t="s">
        <v>69</v>
      </c>
      <c r="H23" s="179" t="s">
        <v>3</v>
      </c>
      <c r="I23" s="179"/>
      <c r="J23" s="179"/>
      <c r="K23" s="179"/>
      <c r="L23" s="179"/>
    </row>
    <row r="24" spans="1:12" ht="30.75" customHeight="1" x14ac:dyDescent="0.25">
      <c r="A24" s="187" t="s">
        <v>99</v>
      </c>
      <c r="B24" s="188"/>
      <c r="C24" s="188"/>
      <c r="D24" s="189"/>
      <c r="E24" s="77"/>
      <c r="F24" s="1"/>
      <c r="G24" s="1"/>
      <c r="H24" s="186"/>
      <c r="I24" s="186"/>
      <c r="J24" s="186"/>
      <c r="K24" s="186"/>
      <c r="L24" s="186"/>
    </row>
    <row r="25" spans="1:12" ht="35.25" customHeight="1" x14ac:dyDescent="0.25">
      <c r="A25" s="190" t="s">
        <v>100</v>
      </c>
      <c r="B25" s="191"/>
      <c r="C25" s="191"/>
      <c r="D25" s="192"/>
      <c r="E25" s="78"/>
      <c r="F25" s="1"/>
      <c r="G25" s="1"/>
      <c r="H25" s="186"/>
      <c r="I25" s="186"/>
      <c r="J25" s="186"/>
      <c r="K25" s="186"/>
      <c r="L25" s="186"/>
    </row>
    <row r="26" spans="1:12" ht="24.75" customHeight="1" x14ac:dyDescent="0.25">
      <c r="A26" s="190" t="s">
        <v>139</v>
      </c>
      <c r="B26" s="191"/>
      <c r="C26" s="191"/>
      <c r="D26" s="192"/>
      <c r="E26" s="78"/>
      <c r="F26" s="1"/>
      <c r="G26" s="1"/>
      <c r="H26" s="186"/>
      <c r="I26" s="186"/>
      <c r="J26" s="186"/>
      <c r="K26" s="186"/>
      <c r="L26" s="186"/>
    </row>
    <row r="27" spans="1:12" ht="27" customHeight="1" x14ac:dyDescent="0.25">
      <c r="A27" s="180" t="s">
        <v>70</v>
      </c>
      <c r="B27" s="181"/>
      <c r="C27" s="181"/>
      <c r="D27" s="182"/>
      <c r="E27" s="79"/>
      <c r="F27" s="1"/>
      <c r="G27" s="1"/>
      <c r="H27" s="186"/>
      <c r="I27" s="186"/>
      <c r="J27" s="186"/>
      <c r="K27" s="186"/>
      <c r="L27" s="186"/>
    </row>
    <row r="28" spans="1:12" ht="20.25" customHeight="1" x14ac:dyDescent="0.25">
      <c r="A28" s="180" t="s">
        <v>94</v>
      </c>
      <c r="B28" s="181"/>
      <c r="C28" s="181"/>
      <c r="D28" s="182"/>
      <c r="E28" s="79"/>
      <c r="F28" s="1"/>
      <c r="G28" s="1"/>
      <c r="H28" s="183"/>
      <c r="I28" s="184"/>
      <c r="J28" s="184"/>
      <c r="K28" s="184"/>
      <c r="L28" s="185"/>
    </row>
    <row r="29" spans="1:12" ht="28.5" customHeight="1" x14ac:dyDescent="0.25">
      <c r="A29" s="180" t="s">
        <v>140</v>
      </c>
      <c r="B29" s="181"/>
      <c r="C29" s="181"/>
      <c r="D29" s="182"/>
      <c r="E29" s="79"/>
      <c r="F29" s="1"/>
      <c r="G29" s="1"/>
      <c r="H29" s="186"/>
      <c r="I29" s="186"/>
      <c r="J29" s="186"/>
      <c r="K29" s="186"/>
      <c r="L29" s="186"/>
    </row>
    <row r="30" spans="1:12" ht="28.5" customHeight="1" x14ac:dyDescent="0.25">
      <c r="A30" s="180" t="s">
        <v>97</v>
      </c>
      <c r="B30" s="181"/>
      <c r="C30" s="181"/>
      <c r="D30" s="182"/>
      <c r="E30" s="79"/>
      <c r="F30" s="1"/>
      <c r="G30" s="1"/>
      <c r="H30" s="183"/>
      <c r="I30" s="184"/>
      <c r="J30" s="184"/>
      <c r="K30" s="184"/>
      <c r="L30" s="185"/>
    </row>
    <row r="31" spans="1:12" ht="15.75" customHeight="1" x14ac:dyDescent="0.25">
      <c r="A31" s="190" t="s">
        <v>71</v>
      </c>
      <c r="B31" s="191"/>
      <c r="C31" s="191"/>
      <c r="D31" s="192"/>
      <c r="E31" s="78"/>
      <c r="F31" s="1"/>
      <c r="G31" s="1"/>
      <c r="H31" s="186"/>
      <c r="I31" s="186"/>
      <c r="J31" s="186"/>
      <c r="K31" s="186"/>
      <c r="L31" s="186"/>
    </row>
    <row r="32" spans="1:12" ht="19.5" customHeight="1" x14ac:dyDescent="0.25">
      <c r="A32" s="190" t="s">
        <v>72</v>
      </c>
      <c r="B32" s="191"/>
      <c r="C32" s="191"/>
      <c r="D32" s="192"/>
      <c r="E32" s="78"/>
      <c r="F32" s="1"/>
      <c r="G32" s="1"/>
      <c r="H32" s="186"/>
      <c r="I32" s="186"/>
      <c r="J32" s="186"/>
      <c r="K32" s="186"/>
      <c r="L32" s="186"/>
    </row>
    <row r="33" spans="1:12" ht="27.75" customHeight="1" x14ac:dyDescent="0.25">
      <c r="A33" s="190" t="s">
        <v>73</v>
      </c>
      <c r="B33" s="191"/>
      <c r="C33" s="191"/>
      <c r="D33" s="192"/>
      <c r="E33" s="78"/>
      <c r="F33" s="1"/>
      <c r="G33" s="1"/>
      <c r="H33" s="186"/>
      <c r="I33" s="186"/>
      <c r="J33" s="186"/>
      <c r="K33" s="186"/>
      <c r="L33" s="186"/>
    </row>
    <row r="34" spans="1:12" ht="61.5" customHeight="1" x14ac:dyDescent="0.25">
      <c r="A34" s="190" t="s">
        <v>74</v>
      </c>
      <c r="B34" s="191"/>
      <c r="C34" s="191"/>
      <c r="D34" s="192"/>
      <c r="E34" s="78"/>
      <c r="F34" s="1"/>
      <c r="G34" s="1"/>
      <c r="H34" s="186"/>
      <c r="I34" s="186"/>
      <c r="J34" s="186"/>
      <c r="K34" s="186"/>
      <c r="L34" s="186"/>
    </row>
    <row r="35" spans="1:12" ht="17.25" customHeight="1" x14ac:dyDescent="0.25">
      <c r="A35" s="190" t="s">
        <v>75</v>
      </c>
      <c r="B35" s="191"/>
      <c r="C35" s="191"/>
      <c r="D35" s="192"/>
      <c r="E35" s="78"/>
      <c r="F35" s="1"/>
      <c r="G35" s="1"/>
      <c r="H35" s="186"/>
      <c r="I35" s="186"/>
      <c r="J35" s="186"/>
      <c r="K35" s="186"/>
      <c r="L35" s="186"/>
    </row>
    <row r="36" spans="1:12" ht="24" customHeight="1" x14ac:dyDescent="0.25">
      <c r="A36" s="196" t="s">
        <v>96</v>
      </c>
      <c r="B36" s="197"/>
      <c r="C36" s="197"/>
      <c r="D36" s="198"/>
      <c r="E36" s="78"/>
      <c r="F36" s="1"/>
      <c r="G36" s="1"/>
      <c r="H36" s="183"/>
      <c r="I36" s="184"/>
      <c r="J36" s="184"/>
      <c r="K36" s="184"/>
      <c r="L36" s="185"/>
    </row>
    <row r="37" spans="1:12" ht="24" customHeight="1" x14ac:dyDescent="0.25">
      <c r="A37" s="190" t="s">
        <v>101</v>
      </c>
      <c r="B37" s="191"/>
      <c r="C37" s="191"/>
      <c r="D37" s="192"/>
      <c r="E37" s="78"/>
      <c r="F37" s="1"/>
      <c r="G37" s="1"/>
      <c r="H37" s="183"/>
      <c r="I37" s="184"/>
      <c r="J37" s="184"/>
      <c r="K37" s="184"/>
      <c r="L37" s="185"/>
    </row>
    <row r="38" spans="1:12" ht="28.5" customHeight="1" x14ac:dyDescent="0.25">
      <c r="A38" s="190" t="s">
        <v>102</v>
      </c>
      <c r="B38" s="191"/>
      <c r="C38" s="191"/>
      <c r="D38" s="192"/>
      <c r="E38" s="80"/>
      <c r="F38" s="1"/>
      <c r="G38" s="1"/>
      <c r="H38" s="186"/>
      <c r="I38" s="186"/>
      <c r="J38" s="186"/>
      <c r="K38" s="186"/>
      <c r="L38" s="186"/>
    </row>
    <row r="41" spans="1:12" x14ac:dyDescent="0.25">
      <c r="A41" s="195" t="s">
        <v>98</v>
      </c>
      <c r="B41" s="195"/>
      <c r="C41" s="195"/>
      <c r="D41" s="195"/>
      <c r="E41" s="195"/>
      <c r="F41" s="195"/>
      <c r="G41" s="195"/>
      <c r="H41" s="195"/>
      <c r="I41" s="195"/>
      <c r="J41" s="195"/>
      <c r="K41" s="195"/>
      <c r="L41" s="195"/>
    </row>
    <row r="43" spans="1:12" ht="15" customHeight="1" x14ac:dyDescent="0.25">
      <c r="A43" s="179" t="s">
        <v>66</v>
      </c>
      <c r="B43" s="179"/>
      <c r="C43" s="179"/>
      <c r="D43" s="179"/>
      <c r="E43" s="76" t="s">
        <v>67</v>
      </c>
      <c r="F43" s="83" t="s">
        <v>68</v>
      </c>
      <c r="G43" s="83" t="s">
        <v>69</v>
      </c>
      <c r="H43" s="179" t="s">
        <v>3</v>
      </c>
      <c r="I43" s="179"/>
      <c r="J43" s="179"/>
      <c r="K43" s="179"/>
      <c r="L43" s="179"/>
    </row>
    <row r="44" spans="1:12" ht="30" customHeight="1" x14ac:dyDescent="0.25">
      <c r="A44" s="187" t="s">
        <v>99</v>
      </c>
      <c r="B44" s="188"/>
      <c r="C44" s="188"/>
      <c r="D44" s="189"/>
      <c r="E44" s="77"/>
      <c r="F44" s="1"/>
      <c r="G44" s="1"/>
      <c r="H44" s="186"/>
      <c r="I44" s="186"/>
      <c r="J44" s="186"/>
      <c r="K44" s="186"/>
      <c r="L44" s="186"/>
    </row>
    <row r="45" spans="1:12" ht="15" customHeight="1" x14ac:dyDescent="0.25">
      <c r="A45" s="190" t="s">
        <v>100</v>
      </c>
      <c r="B45" s="191"/>
      <c r="C45" s="191"/>
      <c r="D45" s="192"/>
      <c r="E45" s="78"/>
      <c r="F45" s="1"/>
      <c r="G45" s="1"/>
      <c r="H45" s="186"/>
      <c r="I45" s="186"/>
      <c r="J45" s="186"/>
      <c r="K45" s="186"/>
      <c r="L45" s="186"/>
    </row>
    <row r="46" spans="1:12" ht="15" customHeight="1" x14ac:dyDescent="0.25">
      <c r="A46" s="190" t="s">
        <v>139</v>
      </c>
      <c r="B46" s="191"/>
      <c r="C46" s="191"/>
      <c r="D46" s="192"/>
      <c r="E46" s="78"/>
      <c r="F46" s="1"/>
      <c r="G46" s="1"/>
      <c r="H46" s="186"/>
      <c r="I46" s="186"/>
      <c r="J46" s="186"/>
      <c r="K46" s="186"/>
      <c r="L46" s="186"/>
    </row>
    <row r="47" spans="1:12" ht="15" customHeight="1" x14ac:dyDescent="0.25">
      <c r="A47" s="180" t="s">
        <v>70</v>
      </c>
      <c r="B47" s="181"/>
      <c r="C47" s="181"/>
      <c r="D47" s="182"/>
      <c r="E47" s="79"/>
      <c r="F47" s="1"/>
      <c r="G47" s="1"/>
      <c r="H47" s="186"/>
      <c r="I47" s="186"/>
      <c r="J47" s="186"/>
      <c r="K47" s="186"/>
      <c r="L47" s="186"/>
    </row>
    <row r="48" spans="1:12" ht="15" customHeight="1" x14ac:dyDescent="0.25">
      <c r="A48" s="180" t="s">
        <v>94</v>
      </c>
      <c r="B48" s="181"/>
      <c r="C48" s="181"/>
      <c r="D48" s="182"/>
      <c r="E48" s="79"/>
      <c r="F48" s="1"/>
      <c r="G48" s="1"/>
      <c r="H48" s="183"/>
      <c r="I48" s="184"/>
      <c r="J48" s="184"/>
      <c r="K48" s="184"/>
      <c r="L48" s="185"/>
    </row>
    <row r="49" spans="1:12" ht="37.5" customHeight="1" x14ac:dyDescent="0.25">
      <c r="A49" s="180" t="s">
        <v>140</v>
      </c>
      <c r="B49" s="181"/>
      <c r="C49" s="181"/>
      <c r="D49" s="182"/>
      <c r="E49" s="79"/>
      <c r="F49" s="1"/>
      <c r="G49" s="1"/>
      <c r="H49" s="186"/>
      <c r="I49" s="186"/>
      <c r="J49" s="186"/>
      <c r="K49" s="186"/>
      <c r="L49" s="186"/>
    </row>
    <row r="50" spans="1:12" ht="15" customHeight="1" x14ac:dyDescent="0.25">
      <c r="A50" s="180" t="s">
        <v>97</v>
      </c>
      <c r="B50" s="181"/>
      <c r="C50" s="181"/>
      <c r="D50" s="182"/>
      <c r="E50" s="79"/>
      <c r="F50" s="1"/>
      <c r="G50" s="1"/>
      <c r="H50" s="183"/>
      <c r="I50" s="184"/>
      <c r="J50" s="184"/>
      <c r="K50" s="184"/>
      <c r="L50" s="185"/>
    </row>
    <row r="51" spans="1:12" ht="15" customHeight="1" x14ac:dyDescent="0.25">
      <c r="A51" s="190" t="s">
        <v>71</v>
      </c>
      <c r="B51" s="191"/>
      <c r="C51" s="191"/>
      <c r="D51" s="192"/>
      <c r="E51" s="78"/>
      <c r="F51" s="1"/>
      <c r="G51" s="1"/>
      <c r="H51" s="186"/>
      <c r="I51" s="186"/>
      <c r="J51" s="186"/>
      <c r="K51" s="186"/>
      <c r="L51" s="186"/>
    </row>
    <row r="52" spans="1:12" ht="15" customHeight="1" x14ac:dyDescent="0.25">
      <c r="A52" s="190" t="s">
        <v>72</v>
      </c>
      <c r="B52" s="191"/>
      <c r="C52" s="191"/>
      <c r="D52" s="192"/>
      <c r="E52" s="78"/>
      <c r="F52" s="1"/>
      <c r="G52" s="1"/>
      <c r="H52" s="186"/>
      <c r="I52" s="186"/>
      <c r="J52" s="186"/>
      <c r="K52" s="186"/>
      <c r="L52" s="186"/>
    </row>
    <row r="53" spans="1:12" ht="15" customHeight="1" x14ac:dyDescent="0.25">
      <c r="A53" s="190" t="s">
        <v>73</v>
      </c>
      <c r="B53" s="191"/>
      <c r="C53" s="191"/>
      <c r="D53" s="192"/>
      <c r="E53" s="78"/>
      <c r="F53" s="1"/>
      <c r="G53" s="1"/>
      <c r="H53" s="186"/>
      <c r="I53" s="186"/>
      <c r="J53" s="186"/>
      <c r="K53" s="186"/>
      <c r="L53" s="186"/>
    </row>
    <row r="54" spans="1:12" ht="15" customHeight="1" x14ac:dyDescent="0.25">
      <c r="A54" s="190" t="s">
        <v>74</v>
      </c>
      <c r="B54" s="191"/>
      <c r="C54" s="191"/>
      <c r="D54" s="192"/>
      <c r="E54" s="78"/>
      <c r="F54" s="1"/>
      <c r="G54" s="1"/>
      <c r="H54" s="186"/>
      <c r="I54" s="186"/>
      <c r="J54" s="186"/>
      <c r="K54" s="186"/>
      <c r="L54" s="186"/>
    </row>
    <row r="55" spans="1:12" ht="15" customHeight="1" x14ac:dyDescent="0.25">
      <c r="A55" s="190" t="s">
        <v>75</v>
      </c>
      <c r="B55" s="191"/>
      <c r="C55" s="191"/>
      <c r="D55" s="192"/>
      <c r="E55" s="78"/>
      <c r="F55" s="1"/>
      <c r="G55" s="1"/>
      <c r="H55" s="186"/>
      <c r="I55" s="186"/>
      <c r="J55" s="186"/>
      <c r="K55" s="186"/>
      <c r="L55" s="186"/>
    </row>
    <row r="56" spans="1:12" ht="15" customHeight="1" x14ac:dyDescent="0.25">
      <c r="A56" s="196" t="s">
        <v>96</v>
      </c>
      <c r="B56" s="197"/>
      <c r="C56" s="197"/>
      <c r="D56" s="198"/>
      <c r="E56" s="78"/>
      <c r="F56" s="1"/>
      <c r="G56" s="1"/>
      <c r="H56" s="183"/>
      <c r="I56" s="184"/>
      <c r="J56" s="184"/>
      <c r="K56" s="184"/>
      <c r="L56" s="185"/>
    </row>
    <row r="57" spans="1:12" ht="15" customHeight="1" x14ac:dyDescent="0.25">
      <c r="A57" s="190" t="s">
        <v>101</v>
      </c>
      <c r="B57" s="191"/>
      <c r="C57" s="191"/>
      <c r="D57" s="192"/>
      <c r="E57" s="78"/>
      <c r="F57" s="1"/>
      <c r="G57" s="1"/>
      <c r="H57" s="183"/>
      <c r="I57" s="184"/>
      <c r="J57" s="184"/>
      <c r="K57" s="184"/>
      <c r="L57" s="185"/>
    </row>
    <row r="58" spans="1:12" ht="15" customHeight="1" x14ac:dyDescent="0.25">
      <c r="A58" s="190" t="s">
        <v>102</v>
      </c>
      <c r="B58" s="191"/>
      <c r="C58" s="191"/>
      <c r="D58" s="192"/>
      <c r="E58" s="80"/>
      <c r="F58" s="1"/>
      <c r="G58" s="1"/>
      <c r="H58" s="186"/>
      <c r="I58" s="186"/>
      <c r="J58" s="186"/>
      <c r="K58" s="186"/>
      <c r="L58" s="186"/>
    </row>
  </sheetData>
  <mergeCells count="77">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 ref="H53:L53"/>
    <mergeCell ref="A48:D48"/>
    <mergeCell ref="H48:L48"/>
    <mergeCell ref="A49:D49"/>
    <mergeCell ref="H49:L49"/>
    <mergeCell ref="A50:D50"/>
    <mergeCell ref="H50:L50"/>
    <mergeCell ref="A45:D45"/>
    <mergeCell ref="H45:L45"/>
    <mergeCell ref="A46:D46"/>
    <mergeCell ref="H46:L46"/>
    <mergeCell ref="A47:D47"/>
    <mergeCell ref="H47:L47"/>
    <mergeCell ref="A41:L41"/>
    <mergeCell ref="A43:D43"/>
    <mergeCell ref="H43:L43"/>
    <mergeCell ref="A44:D44"/>
    <mergeCell ref="H44:L44"/>
    <mergeCell ref="H36:L36"/>
    <mergeCell ref="A36:D36"/>
    <mergeCell ref="A37:D37"/>
    <mergeCell ref="A30:D30"/>
    <mergeCell ref="H30:L30"/>
    <mergeCell ref="A31:D31"/>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abSelected="1" zoomScale="130" zoomScaleNormal="130" workbookViewId="0">
      <selection activeCell="D30" sqref="D30"/>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40" style="9" customWidth="1"/>
    <col min="11" max="11" width="35.85546875" style="9" customWidth="1"/>
    <col min="12" max="12" width="22.42578125" style="9" customWidth="1"/>
    <col min="13" max="13" width="18.7109375" style="9" customWidth="1"/>
    <col min="14" max="14" width="22.140625" style="9" customWidth="1"/>
    <col min="15" max="15" width="26.140625" style="9" customWidth="1"/>
    <col min="16" max="16" width="19.5703125" style="9"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99" t="s">
        <v>61</v>
      </c>
      <c r="C2" s="200"/>
      <c r="D2" s="200"/>
      <c r="E2" s="200"/>
      <c r="F2" s="200"/>
      <c r="G2" s="200"/>
      <c r="H2" s="200"/>
      <c r="I2" s="200"/>
      <c r="J2" s="200"/>
      <c r="K2" s="200"/>
      <c r="L2" s="200"/>
      <c r="M2" s="200"/>
      <c r="N2" s="200"/>
      <c r="O2" s="200"/>
      <c r="P2" s="200"/>
    </row>
    <row r="4" spans="2:16" ht="26.25" x14ac:dyDescent="0.25">
      <c r="B4" s="199" t="s">
        <v>46</v>
      </c>
      <c r="C4" s="200"/>
      <c r="D4" s="200"/>
      <c r="E4" s="200"/>
      <c r="F4" s="200"/>
      <c r="G4" s="200"/>
      <c r="H4" s="200"/>
      <c r="I4" s="200"/>
      <c r="J4" s="200"/>
      <c r="K4" s="200"/>
      <c r="L4" s="200"/>
      <c r="M4" s="200"/>
      <c r="N4" s="200"/>
      <c r="O4" s="200"/>
      <c r="P4" s="200"/>
    </row>
    <row r="5" spans="2:16" ht="15.75" thickBot="1" x14ac:dyDescent="0.3"/>
    <row r="6" spans="2:16" ht="21.75" thickBot="1" x14ac:dyDescent="0.3">
      <c r="B6" s="11" t="s">
        <v>4</v>
      </c>
      <c r="C6" s="225" t="s">
        <v>174</v>
      </c>
      <c r="D6" s="225"/>
      <c r="E6" s="225"/>
      <c r="F6" s="225"/>
      <c r="G6" s="225"/>
      <c r="H6" s="225"/>
      <c r="I6" s="225"/>
      <c r="J6" s="225"/>
      <c r="K6" s="225"/>
      <c r="L6" s="225"/>
      <c r="M6" s="225"/>
      <c r="N6" s="226"/>
    </row>
    <row r="7" spans="2:16" ht="16.5" thickBot="1" x14ac:dyDescent="0.3">
      <c r="B7" s="12" t="s">
        <v>5</v>
      </c>
      <c r="C7" s="225"/>
      <c r="D7" s="225"/>
      <c r="E7" s="225"/>
      <c r="F7" s="225"/>
      <c r="G7" s="225"/>
      <c r="H7" s="225"/>
      <c r="I7" s="225"/>
      <c r="J7" s="225"/>
      <c r="K7" s="225"/>
      <c r="L7" s="225"/>
      <c r="M7" s="225"/>
      <c r="N7" s="226"/>
    </row>
    <row r="8" spans="2:16" ht="16.5" thickBot="1" x14ac:dyDescent="0.3">
      <c r="B8" s="12" t="s">
        <v>6</v>
      </c>
      <c r="C8" s="225"/>
      <c r="D8" s="225"/>
      <c r="E8" s="225"/>
      <c r="F8" s="225"/>
      <c r="G8" s="225"/>
      <c r="H8" s="225"/>
      <c r="I8" s="225"/>
      <c r="J8" s="225"/>
      <c r="K8" s="225"/>
      <c r="L8" s="225"/>
      <c r="M8" s="225"/>
      <c r="N8" s="226"/>
    </row>
    <row r="9" spans="2:16" ht="16.5" thickBot="1" x14ac:dyDescent="0.3">
      <c r="B9" s="12" t="s">
        <v>7</v>
      </c>
      <c r="C9" s="225"/>
      <c r="D9" s="225"/>
      <c r="E9" s="225"/>
      <c r="F9" s="225"/>
      <c r="G9" s="225"/>
      <c r="H9" s="225"/>
      <c r="I9" s="225"/>
      <c r="J9" s="225"/>
      <c r="K9" s="225"/>
      <c r="L9" s="225"/>
      <c r="M9" s="225"/>
      <c r="N9" s="226"/>
    </row>
    <row r="10" spans="2:16" ht="16.5" thickBot="1" x14ac:dyDescent="0.3">
      <c r="B10" s="12" t="s">
        <v>8</v>
      </c>
      <c r="C10" s="227">
        <v>11</v>
      </c>
      <c r="D10" s="227"/>
      <c r="E10" s="228"/>
      <c r="F10" s="31"/>
      <c r="G10" s="31"/>
      <c r="H10" s="31"/>
      <c r="I10" s="31"/>
      <c r="J10" s="31"/>
      <c r="K10" s="31"/>
      <c r="L10" s="31"/>
      <c r="M10" s="31"/>
      <c r="N10" s="32"/>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31" t="s">
        <v>103</v>
      </c>
      <c r="C14" s="231"/>
      <c r="D14" s="44" t="s">
        <v>12</v>
      </c>
      <c r="E14" s="44" t="s">
        <v>13</v>
      </c>
      <c r="F14" s="44" t="s">
        <v>29</v>
      </c>
      <c r="G14" s="86"/>
      <c r="I14" s="35"/>
      <c r="J14" s="35"/>
      <c r="K14" s="35"/>
      <c r="L14" s="35"/>
      <c r="M14" s="35"/>
      <c r="N14" s="21"/>
    </row>
    <row r="15" spans="2:16" x14ac:dyDescent="0.25">
      <c r="B15" s="231"/>
      <c r="C15" s="231"/>
      <c r="D15" s="44">
        <v>11</v>
      </c>
      <c r="E15" s="33">
        <v>948200110</v>
      </c>
      <c r="F15" s="169">
        <v>395</v>
      </c>
      <c r="G15" s="87"/>
      <c r="I15" s="36"/>
      <c r="J15" s="36"/>
      <c r="K15" s="36"/>
      <c r="L15" s="36"/>
      <c r="M15" s="36"/>
      <c r="N15" s="21"/>
    </row>
    <row r="16" spans="2:16" x14ac:dyDescent="0.25">
      <c r="B16" s="231"/>
      <c r="C16" s="231"/>
      <c r="D16" s="44"/>
      <c r="E16" s="33"/>
      <c r="F16" s="33"/>
      <c r="G16" s="87"/>
      <c r="I16" s="36"/>
      <c r="J16" s="36"/>
      <c r="K16" s="36"/>
      <c r="L16" s="36"/>
      <c r="M16" s="36"/>
      <c r="N16" s="21"/>
    </row>
    <row r="17" spans="1:14" x14ac:dyDescent="0.25">
      <c r="B17" s="231"/>
      <c r="C17" s="231"/>
      <c r="D17" s="44"/>
      <c r="E17" s="33"/>
      <c r="F17" s="33"/>
      <c r="G17" s="87"/>
      <c r="I17" s="36"/>
      <c r="J17" s="36"/>
      <c r="K17" s="36"/>
      <c r="L17" s="36"/>
      <c r="M17" s="36"/>
      <c r="N17" s="21"/>
    </row>
    <row r="18" spans="1:14" x14ac:dyDescent="0.25">
      <c r="B18" s="231"/>
      <c r="C18" s="231"/>
      <c r="D18" s="44"/>
      <c r="E18" s="34"/>
      <c r="F18" s="33"/>
      <c r="G18" s="87"/>
      <c r="H18" s="22"/>
      <c r="I18" s="36"/>
      <c r="J18" s="36"/>
      <c r="K18" s="36"/>
      <c r="L18" s="36"/>
      <c r="M18" s="36"/>
      <c r="N18" s="20"/>
    </row>
    <row r="19" spans="1:14" x14ac:dyDescent="0.25">
      <c r="B19" s="231"/>
      <c r="C19" s="231"/>
      <c r="D19" s="44"/>
      <c r="E19" s="34"/>
      <c r="F19" s="33"/>
      <c r="G19" s="87"/>
      <c r="H19" s="22"/>
      <c r="I19" s="38"/>
      <c r="J19" s="38"/>
      <c r="K19" s="38"/>
      <c r="L19" s="38"/>
      <c r="M19" s="38"/>
      <c r="N19" s="20"/>
    </row>
    <row r="20" spans="1:14" x14ac:dyDescent="0.25">
      <c r="B20" s="231"/>
      <c r="C20" s="231"/>
      <c r="D20" s="44"/>
      <c r="E20" s="34"/>
      <c r="F20" s="33"/>
      <c r="G20" s="87"/>
      <c r="H20" s="22"/>
      <c r="I20" s="8"/>
      <c r="J20" s="8"/>
      <c r="K20" s="8"/>
      <c r="L20" s="8"/>
      <c r="M20" s="8"/>
      <c r="N20" s="20"/>
    </row>
    <row r="21" spans="1:14" x14ac:dyDescent="0.25">
      <c r="B21" s="231"/>
      <c r="C21" s="231"/>
      <c r="D21" s="44"/>
      <c r="E21" s="34"/>
      <c r="F21" s="33"/>
      <c r="G21" s="87"/>
      <c r="H21" s="22"/>
      <c r="I21" s="8"/>
      <c r="J21" s="8"/>
      <c r="K21" s="8"/>
      <c r="L21" s="8"/>
      <c r="M21" s="8"/>
      <c r="N21" s="20"/>
    </row>
    <row r="22" spans="1:14" ht="15.75" thickBot="1" x14ac:dyDescent="0.3">
      <c r="B22" s="215" t="s">
        <v>14</v>
      </c>
      <c r="C22" s="216"/>
      <c r="D22" s="44"/>
      <c r="E22" s="56"/>
      <c r="F22" s="174">
        <f>SUM(F15:F21)</f>
        <v>395</v>
      </c>
      <c r="G22" s="87"/>
      <c r="H22" s="22"/>
      <c r="I22" s="8"/>
      <c r="J22" s="8"/>
      <c r="K22" s="8"/>
      <c r="L22" s="8"/>
      <c r="M22" s="8"/>
      <c r="N22" s="20"/>
    </row>
    <row r="23" spans="1:14" ht="45.75" thickBot="1" x14ac:dyDescent="0.3">
      <c r="A23" s="40"/>
      <c r="B23" s="45" t="s">
        <v>15</v>
      </c>
      <c r="C23" s="45" t="s">
        <v>104</v>
      </c>
      <c r="E23" s="35"/>
      <c r="F23" s="35"/>
      <c r="G23" s="35"/>
      <c r="H23" s="35"/>
      <c r="I23" s="10"/>
      <c r="J23" s="10"/>
      <c r="K23" s="10"/>
      <c r="L23" s="10"/>
      <c r="M23" s="10"/>
    </row>
    <row r="24" spans="1:14" ht="15.75" thickBot="1" x14ac:dyDescent="0.3">
      <c r="A24" s="41">
        <v>1</v>
      </c>
      <c r="C24" s="170">
        <v>316</v>
      </c>
      <c r="D24" s="39"/>
      <c r="E24" s="33">
        <v>948200110</v>
      </c>
      <c r="F24" s="37"/>
      <c r="G24" s="37"/>
      <c r="H24" s="37"/>
      <c r="I24" s="23"/>
      <c r="J24" s="23"/>
      <c r="K24" s="23"/>
      <c r="L24" s="23"/>
      <c r="M24" s="23"/>
    </row>
    <row r="25" spans="1:14" x14ac:dyDescent="0.25">
      <c r="A25" s="96"/>
      <c r="C25" s="97"/>
      <c r="D25" s="36"/>
      <c r="E25" s="98"/>
      <c r="F25" s="37"/>
      <c r="G25" s="37"/>
      <c r="H25" s="37"/>
      <c r="I25" s="23"/>
      <c r="J25" s="23"/>
      <c r="K25" s="23"/>
      <c r="L25" s="23"/>
      <c r="M25" s="23"/>
    </row>
    <row r="26" spans="1:14" x14ac:dyDescent="0.25">
      <c r="A26" s="96"/>
      <c r="C26" s="97"/>
      <c r="D26" s="36"/>
      <c r="E26" s="98"/>
      <c r="F26" s="37"/>
      <c r="G26" s="37"/>
      <c r="H26" s="37"/>
      <c r="I26" s="23"/>
      <c r="J26" s="23"/>
      <c r="K26" s="23"/>
      <c r="L26" s="23"/>
      <c r="M26" s="23"/>
    </row>
    <row r="27" spans="1:14" x14ac:dyDescent="0.25">
      <c r="A27" s="96"/>
      <c r="B27" s="119" t="s">
        <v>141</v>
      </c>
      <c r="C27" s="101"/>
      <c r="D27" s="101"/>
      <c r="E27" s="101"/>
      <c r="F27" s="101"/>
      <c r="G27" s="101"/>
      <c r="H27" s="101"/>
      <c r="I27" s="104"/>
      <c r="J27" s="104"/>
      <c r="K27" s="104"/>
      <c r="L27" s="104"/>
      <c r="M27" s="104"/>
      <c r="N27" s="105"/>
    </row>
    <row r="28" spans="1:14" x14ac:dyDescent="0.25">
      <c r="A28" s="96"/>
      <c r="B28" s="101"/>
      <c r="C28" s="101"/>
      <c r="D28" s="101"/>
      <c r="E28" s="101"/>
      <c r="F28" s="101"/>
      <c r="G28" s="101"/>
      <c r="H28" s="101"/>
      <c r="I28" s="104"/>
      <c r="J28" s="104"/>
      <c r="K28" s="104"/>
      <c r="L28" s="104"/>
      <c r="M28" s="104"/>
      <c r="N28" s="105"/>
    </row>
    <row r="29" spans="1:14" x14ac:dyDescent="0.25">
      <c r="A29" s="96"/>
      <c r="B29" s="122" t="s">
        <v>33</v>
      </c>
      <c r="C29" s="122" t="s">
        <v>142</v>
      </c>
      <c r="D29" s="122" t="s">
        <v>143</v>
      </c>
      <c r="E29" s="101"/>
      <c r="F29" s="101"/>
      <c r="G29" s="101"/>
      <c r="H29" s="101"/>
      <c r="I29" s="104"/>
      <c r="J29" s="104"/>
      <c r="K29" s="104"/>
      <c r="L29" s="104"/>
      <c r="M29" s="104"/>
      <c r="N29" s="105"/>
    </row>
    <row r="30" spans="1:14" x14ac:dyDescent="0.25">
      <c r="A30" s="96"/>
      <c r="B30" s="118" t="s">
        <v>144</v>
      </c>
      <c r="C30" s="120"/>
      <c r="D30" s="118" t="s">
        <v>143</v>
      </c>
      <c r="E30" s="101"/>
      <c r="F30" s="101"/>
      <c r="G30" s="101"/>
      <c r="H30" s="101"/>
      <c r="I30" s="104"/>
      <c r="J30" s="104"/>
      <c r="K30" s="104"/>
      <c r="L30" s="104"/>
      <c r="M30" s="104"/>
      <c r="N30" s="105"/>
    </row>
    <row r="31" spans="1:14" x14ac:dyDescent="0.25">
      <c r="A31" s="96"/>
      <c r="B31" s="118" t="s">
        <v>145</v>
      </c>
      <c r="C31" s="120"/>
      <c r="D31" s="118" t="s">
        <v>143</v>
      </c>
      <c r="E31" s="101"/>
      <c r="F31" s="101"/>
      <c r="G31" s="101"/>
      <c r="H31" s="101"/>
      <c r="I31" s="104"/>
      <c r="J31" s="104"/>
      <c r="K31" s="104"/>
      <c r="L31" s="104"/>
      <c r="M31" s="104"/>
      <c r="N31" s="105"/>
    </row>
    <row r="32" spans="1:14" x14ac:dyDescent="0.25">
      <c r="A32" s="96"/>
      <c r="B32" s="118" t="s">
        <v>146</v>
      </c>
      <c r="C32" s="120"/>
      <c r="D32" s="118" t="s">
        <v>143</v>
      </c>
      <c r="E32" s="101"/>
      <c r="F32" s="101"/>
      <c r="G32" s="101"/>
      <c r="H32" s="101"/>
      <c r="I32" s="104"/>
      <c r="J32" s="104"/>
      <c r="K32" s="104"/>
      <c r="L32" s="104"/>
      <c r="M32" s="104"/>
      <c r="N32" s="105"/>
    </row>
    <row r="33" spans="1:17" x14ac:dyDescent="0.25">
      <c r="A33" s="96"/>
      <c r="B33" s="118" t="s">
        <v>147</v>
      </c>
      <c r="C33" s="120"/>
      <c r="D33" s="118" t="s">
        <v>143</v>
      </c>
      <c r="E33" s="101"/>
      <c r="F33" s="101"/>
      <c r="G33" s="101"/>
      <c r="H33" s="101"/>
      <c r="I33" s="104"/>
      <c r="J33" s="104"/>
      <c r="K33" s="104"/>
      <c r="L33" s="104"/>
      <c r="M33" s="104"/>
      <c r="N33" s="105"/>
    </row>
    <row r="34" spans="1:17" x14ac:dyDescent="0.25">
      <c r="A34" s="96"/>
      <c r="B34" s="101"/>
      <c r="C34" s="101"/>
      <c r="D34" s="101"/>
      <c r="E34" s="101"/>
      <c r="F34" s="101"/>
      <c r="G34" s="101"/>
      <c r="H34" s="101"/>
      <c r="I34" s="104"/>
      <c r="J34" s="104"/>
      <c r="K34" s="104"/>
      <c r="L34" s="104"/>
      <c r="M34" s="104"/>
      <c r="N34" s="105"/>
    </row>
    <row r="35" spans="1:17" x14ac:dyDescent="0.25">
      <c r="A35" s="96"/>
      <c r="B35" s="101"/>
      <c r="C35" s="101"/>
      <c r="D35" s="101"/>
      <c r="E35" s="101"/>
      <c r="F35" s="101"/>
      <c r="G35" s="101"/>
      <c r="H35" s="101"/>
      <c r="I35" s="104"/>
      <c r="J35" s="104"/>
      <c r="K35" s="104"/>
      <c r="L35" s="104"/>
      <c r="M35" s="104"/>
      <c r="N35" s="105"/>
    </row>
    <row r="36" spans="1:17" x14ac:dyDescent="0.25">
      <c r="A36" s="96"/>
      <c r="B36" s="119" t="s">
        <v>148</v>
      </c>
      <c r="C36" s="101"/>
      <c r="D36" s="101"/>
      <c r="E36" s="101"/>
      <c r="F36" s="101"/>
      <c r="G36" s="101"/>
      <c r="H36" s="101"/>
      <c r="I36" s="104"/>
      <c r="J36" s="104"/>
      <c r="K36" s="104"/>
      <c r="L36" s="104"/>
      <c r="M36" s="104"/>
      <c r="N36" s="105"/>
    </row>
    <row r="37" spans="1:17" x14ac:dyDescent="0.25">
      <c r="A37" s="96"/>
      <c r="B37" s="101"/>
      <c r="C37" s="101"/>
      <c r="D37" s="101"/>
      <c r="E37" s="101"/>
      <c r="F37" s="101"/>
      <c r="G37" s="101"/>
      <c r="H37" s="101"/>
      <c r="I37" s="104"/>
      <c r="J37" s="104"/>
      <c r="K37" s="104"/>
      <c r="L37" s="104"/>
      <c r="M37" s="104"/>
      <c r="N37" s="105"/>
    </row>
    <row r="38" spans="1:17" x14ac:dyDescent="0.25">
      <c r="A38" s="96"/>
      <c r="B38" s="101"/>
      <c r="C38" s="101"/>
      <c r="D38" s="101"/>
      <c r="E38" s="101"/>
      <c r="F38" s="101"/>
      <c r="G38" s="101"/>
      <c r="H38" s="101"/>
      <c r="I38" s="104"/>
      <c r="J38" s="104"/>
      <c r="K38" s="104"/>
      <c r="L38" s="104"/>
      <c r="M38" s="104"/>
      <c r="N38" s="105"/>
    </row>
    <row r="39" spans="1:17" x14ac:dyDescent="0.25">
      <c r="A39" s="96"/>
      <c r="B39" s="122" t="s">
        <v>33</v>
      </c>
      <c r="C39" s="122" t="s">
        <v>56</v>
      </c>
      <c r="D39" s="121" t="s">
        <v>49</v>
      </c>
      <c r="E39" s="121" t="s">
        <v>16</v>
      </c>
      <c r="F39" s="101"/>
      <c r="G39" s="101"/>
      <c r="H39" s="101"/>
      <c r="I39" s="104"/>
      <c r="J39" s="104"/>
      <c r="K39" s="104"/>
      <c r="L39" s="104"/>
      <c r="M39" s="104"/>
      <c r="N39" s="105"/>
    </row>
    <row r="40" spans="1:17" ht="28.5" x14ac:dyDescent="0.25">
      <c r="A40" s="96"/>
      <c r="B40" s="102" t="s">
        <v>149</v>
      </c>
      <c r="C40" s="103">
        <v>40</v>
      </c>
      <c r="D40" s="120"/>
      <c r="E40" s="211">
        <f>+D40+D41</f>
        <v>0</v>
      </c>
      <c r="F40" s="101"/>
      <c r="G40" s="101"/>
      <c r="H40" s="101"/>
      <c r="I40" s="104"/>
      <c r="J40" s="104"/>
      <c r="K40" s="104"/>
      <c r="L40" s="104"/>
      <c r="M40" s="104"/>
      <c r="N40" s="105"/>
    </row>
    <row r="41" spans="1:17" ht="42.75" x14ac:dyDescent="0.25">
      <c r="A41" s="96"/>
      <c r="B41" s="102" t="s">
        <v>150</v>
      </c>
      <c r="C41" s="103">
        <v>60</v>
      </c>
      <c r="D41" s="120">
        <f>+F148</f>
        <v>0</v>
      </c>
      <c r="E41" s="212"/>
      <c r="F41" s="101"/>
      <c r="G41" s="101"/>
      <c r="H41" s="101"/>
      <c r="I41" s="104"/>
      <c r="J41" s="104"/>
      <c r="K41" s="104"/>
      <c r="L41" s="104"/>
      <c r="M41" s="104"/>
      <c r="N41" s="105"/>
    </row>
    <row r="42" spans="1:17" x14ac:dyDescent="0.25">
      <c r="A42" s="96"/>
      <c r="C42" s="97"/>
      <c r="D42" s="36"/>
      <c r="E42" s="98"/>
      <c r="F42" s="37"/>
      <c r="G42" s="37"/>
      <c r="H42" s="37"/>
      <c r="I42" s="23"/>
      <c r="J42" s="23"/>
      <c r="K42" s="23"/>
      <c r="L42" s="23"/>
      <c r="M42" s="23"/>
    </row>
    <row r="43" spans="1:17" x14ac:dyDescent="0.25">
      <c r="A43" s="96"/>
      <c r="C43" s="97"/>
      <c r="D43" s="36"/>
      <c r="E43" s="98"/>
      <c r="F43" s="37"/>
      <c r="G43" s="37"/>
      <c r="H43" s="37"/>
      <c r="I43" s="23"/>
      <c r="J43" s="23"/>
      <c r="K43" s="23"/>
      <c r="L43" s="23"/>
      <c r="M43" s="23"/>
    </row>
    <row r="44" spans="1:17" x14ac:dyDescent="0.25">
      <c r="A44" s="96"/>
      <c r="C44" s="97"/>
      <c r="D44" s="36"/>
      <c r="E44" s="98"/>
      <c r="F44" s="37"/>
      <c r="G44" s="37"/>
      <c r="H44" s="37"/>
      <c r="I44" s="23"/>
      <c r="J44" s="23"/>
      <c r="K44" s="23"/>
      <c r="L44" s="23"/>
      <c r="M44" s="23"/>
    </row>
    <row r="45" spans="1:17" ht="15.75" thickBot="1" x14ac:dyDescent="0.3">
      <c r="M45" s="233" t="s">
        <v>35</v>
      </c>
      <c r="N45" s="233"/>
    </row>
    <row r="46" spans="1:17" x14ac:dyDescent="0.25">
      <c r="B46" s="58" t="s">
        <v>30</v>
      </c>
      <c r="M46" s="57"/>
      <c r="N46" s="57"/>
    </row>
    <row r="47" spans="1:17" ht="15.75" thickBot="1" x14ac:dyDescent="0.3">
      <c r="M47" s="57"/>
      <c r="N47" s="57"/>
    </row>
    <row r="48" spans="1:17" s="8" customFormat="1" ht="109.5" customHeight="1" x14ac:dyDescent="0.25">
      <c r="B48" s="115" t="s">
        <v>151</v>
      </c>
      <c r="C48" s="115" t="s">
        <v>152</v>
      </c>
      <c r="D48" s="115" t="s">
        <v>153</v>
      </c>
      <c r="E48" s="46" t="s">
        <v>43</v>
      </c>
      <c r="F48" s="46" t="s">
        <v>22</v>
      </c>
      <c r="G48" s="46" t="s">
        <v>105</v>
      </c>
      <c r="H48" s="46" t="s">
        <v>17</v>
      </c>
      <c r="I48" s="46" t="s">
        <v>10</v>
      </c>
      <c r="J48" s="46" t="s">
        <v>31</v>
      </c>
      <c r="K48" s="46" t="s">
        <v>59</v>
      </c>
      <c r="L48" s="46" t="s">
        <v>20</v>
      </c>
      <c r="M48" s="100" t="s">
        <v>26</v>
      </c>
      <c r="N48" s="115" t="s">
        <v>154</v>
      </c>
      <c r="O48" s="46" t="s">
        <v>36</v>
      </c>
      <c r="P48" s="47" t="s">
        <v>11</v>
      </c>
      <c r="Q48" s="47" t="s">
        <v>19</v>
      </c>
    </row>
    <row r="49" spans="1:26" s="26" customFormat="1" ht="30" x14ac:dyDescent="0.25">
      <c r="A49" s="42">
        <v>1</v>
      </c>
      <c r="B49" s="111" t="s">
        <v>174</v>
      </c>
      <c r="C49" s="111" t="s">
        <v>174</v>
      </c>
      <c r="D49" s="111" t="s">
        <v>214</v>
      </c>
      <c r="E49" s="159">
        <v>410</v>
      </c>
      <c r="F49" s="107" t="s">
        <v>142</v>
      </c>
      <c r="G49" s="153"/>
      <c r="H49" s="114">
        <v>41263</v>
      </c>
      <c r="I49" s="114">
        <v>41851</v>
      </c>
      <c r="J49" s="108" t="s">
        <v>24</v>
      </c>
      <c r="K49" s="99">
        <v>0</v>
      </c>
      <c r="L49" s="99">
        <v>0</v>
      </c>
      <c r="M49" s="159">
        <v>105</v>
      </c>
      <c r="N49" s="99">
        <f t="shared" ref="N49:N58" si="0">+M49*G49</f>
        <v>0</v>
      </c>
      <c r="O49" s="24">
        <v>338985295</v>
      </c>
      <c r="P49" s="24" t="s">
        <v>211</v>
      </c>
      <c r="Q49" s="154"/>
      <c r="R49" s="25"/>
      <c r="S49" s="25"/>
      <c r="T49" s="25"/>
      <c r="U49" s="25"/>
      <c r="V49" s="25"/>
      <c r="W49" s="25"/>
      <c r="X49" s="25"/>
      <c r="Y49" s="25"/>
      <c r="Z49" s="25"/>
    </row>
    <row r="50" spans="1:26" s="26" customFormat="1" ht="30" x14ac:dyDescent="0.25">
      <c r="A50" s="42">
        <f>+A49+1</f>
        <v>2</v>
      </c>
      <c r="B50" s="111" t="s">
        <v>174</v>
      </c>
      <c r="C50" s="111" t="s">
        <v>174</v>
      </c>
      <c r="D50" s="111" t="s">
        <v>214</v>
      </c>
      <c r="E50" s="159">
        <v>411</v>
      </c>
      <c r="F50" s="107" t="s">
        <v>142</v>
      </c>
      <c r="G50" s="107"/>
      <c r="H50" s="114">
        <v>41263</v>
      </c>
      <c r="I50" s="114">
        <v>41851</v>
      </c>
      <c r="J50" s="108" t="s">
        <v>24</v>
      </c>
      <c r="K50" s="99">
        <v>19.11</v>
      </c>
      <c r="L50" s="99">
        <v>0</v>
      </c>
      <c r="M50" s="159">
        <v>115</v>
      </c>
      <c r="N50" s="99">
        <f t="shared" si="0"/>
        <v>0</v>
      </c>
      <c r="O50" s="24">
        <v>354340600</v>
      </c>
      <c r="P50" s="24" t="s">
        <v>213</v>
      </c>
      <c r="Q50" s="154"/>
      <c r="R50" s="25"/>
      <c r="S50" s="25"/>
      <c r="T50" s="25"/>
      <c r="U50" s="25"/>
      <c r="V50" s="25"/>
      <c r="W50" s="25"/>
      <c r="X50" s="25"/>
      <c r="Y50" s="25"/>
      <c r="Z50" s="25"/>
    </row>
    <row r="51" spans="1:26" s="26" customFormat="1" ht="30" x14ac:dyDescent="0.25">
      <c r="A51" s="42">
        <f t="shared" ref="A51:A53" si="1">+A50+1</f>
        <v>3</v>
      </c>
      <c r="B51" s="111" t="s">
        <v>174</v>
      </c>
      <c r="C51" s="111" t="s">
        <v>174</v>
      </c>
      <c r="D51" s="111" t="s">
        <v>214</v>
      </c>
      <c r="E51" s="159">
        <v>23</v>
      </c>
      <c r="F51" s="107" t="s">
        <v>142</v>
      </c>
      <c r="G51" s="107"/>
      <c r="H51" s="114">
        <v>40546</v>
      </c>
      <c r="I51" s="114">
        <v>40908</v>
      </c>
      <c r="J51" s="108" t="s">
        <v>24</v>
      </c>
      <c r="K51" s="99">
        <v>11.28</v>
      </c>
      <c r="L51" s="99">
        <v>0</v>
      </c>
      <c r="M51" s="159">
        <v>115</v>
      </c>
      <c r="N51" s="99">
        <f t="shared" si="0"/>
        <v>0</v>
      </c>
      <c r="O51" s="24">
        <v>155411051</v>
      </c>
      <c r="P51" s="24" t="s">
        <v>212</v>
      </c>
      <c r="Q51" s="154"/>
      <c r="R51" s="25"/>
      <c r="S51" s="25"/>
      <c r="T51" s="25"/>
      <c r="U51" s="25"/>
      <c r="V51" s="25"/>
      <c r="W51" s="25"/>
      <c r="X51" s="25"/>
      <c r="Y51" s="25"/>
      <c r="Z51" s="25"/>
    </row>
    <row r="52" spans="1:26" s="26" customFormat="1" ht="30" x14ac:dyDescent="0.25">
      <c r="A52" s="42">
        <f t="shared" si="1"/>
        <v>4</v>
      </c>
      <c r="B52" s="111" t="s">
        <v>174</v>
      </c>
      <c r="C52" s="111" t="s">
        <v>174</v>
      </c>
      <c r="D52" s="111" t="s">
        <v>214</v>
      </c>
      <c r="E52" s="159">
        <v>24</v>
      </c>
      <c r="F52" s="107" t="s">
        <v>142</v>
      </c>
      <c r="G52" s="107"/>
      <c r="H52" s="114">
        <v>40546</v>
      </c>
      <c r="I52" s="114">
        <v>40908</v>
      </c>
      <c r="J52" s="108" t="s">
        <v>24</v>
      </c>
      <c r="K52" s="99">
        <v>0</v>
      </c>
      <c r="L52" s="99">
        <v>0</v>
      </c>
      <c r="M52" s="159">
        <v>105</v>
      </c>
      <c r="N52" s="99">
        <f t="shared" si="0"/>
        <v>0</v>
      </c>
      <c r="O52" s="24">
        <v>150875772</v>
      </c>
      <c r="P52" s="24" t="s">
        <v>215</v>
      </c>
      <c r="Q52" s="154"/>
      <c r="R52" s="25"/>
      <c r="S52" s="25"/>
      <c r="T52" s="25"/>
      <c r="U52" s="25"/>
      <c r="V52" s="25"/>
      <c r="W52" s="25"/>
      <c r="X52" s="25"/>
      <c r="Y52" s="25"/>
      <c r="Z52" s="25"/>
    </row>
    <row r="53" spans="1:26" s="26" customFormat="1" ht="30" x14ac:dyDescent="0.25">
      <c r="A53" s="42">
        <f t="shared" si="1"/>
        <v>5</v>
      </c>
      <c r="B53" s="111" t="s">
        <v>174</v>
      </c>
      <c r="C53" s="111" t="s">
        <v>174</v>
      </c>
      <c r="D53" s="111" t="s">
        <v>214</v>
      </c>
      <c r="E53" s="159">
        <v>53</v>
      </c>
      <c r="F53" s="107" t="s">
        <v>142</v>
      </c>
      <c r="G53" s="107"/>
      <c r="H53" s="114">
        <v>40924</v>
      </c>
      <c r="I53" s="114">
        <v>41090</v>
      </c>
      <c r="J53" s="108" t="s">
        <v>24</v>
      </c>
      <c r="K53" s="99">
        <v>0</v>
      </c>
      <c r="L53" s="99">
        <v>0</v>
      </c>
      <c r="M53" s="159">
        <v>115</v>
      </c>
      <c r="N53" s="99">
        <f t="shared" si="0"/>
        <v>0</v>
      </c>
      <c r="O53" s="24">
        <v>85997282</v>
      </c>
      <c r="P53" s="24" t="s">
        <v>216</v>
      </c>
      <c r="Q53" s="154"/>
      <c r="R53" s="25"/>
      <c r="S53" s="25"/>
      <c r="T53" s="25"/>
      <c r="U53" s="25"/>
      <c r="V53" s="25"/>
      <c r="W53" s="25"/>
      <c r="X53" s="25"/>
      <c r="Y53" s="25"/>
      <c r="Z53" s="25"/>
    </row>
    <row r="54" spans="1:26" s="110" customFormat="1" ht="30" x14ac:dyDescent="0.25">
      <c r="A54" s="42"/>
      <c r="B54" s="111" t="s">
        <v>174</v>
      </c>
      <c r="C54" s="111" t="s">
        <v>174</v>
      </c>
      <c r="D54" s="111" t="s">
        <v>214</v>
      </c>
      <c r="E54" s="159">
        <v>66</v>
      </c>
      <c r="F54" s="107" t="s">
        <v>142</v>
      </c>
      <c r="G54" s="107"/>
      <c r="H54" s="114">
        <v>40924</v>
      </c>
      <c r="I54" s="114">
        <v>41090</v>
      </c>
      <c r="J54" s="108" t="s">
        <v>24</v>
      </c>
      <c r="K54" s="99">
        <v>5.14</v>
      </c>
      <c r="L54" s="99">
        <v>0</v>
      </c>
      <c r="M54" s="159">
        <v>105</v>
      </c>
      <c r="N54" s="99">
        <f t="shared" si="0"/>
        <v>0</v>
      </c>
      <c r="O54" s="24">
        <v>78519257</v>
      </c>
      <c r="P54" s="24" t="s">
        <v>217</v>
      </c>
      <c r="Q54" s="154"/>
      <c r="R54" s="109"/>
      <c r="S54" s="109"/>
      <c r="T54" s="109"/>
      <c r="U54" s="109"/>
      <c r="V54" s="109"/>
      <c r="W54" s="109"/>
      <c r="X54" s="109"/>
      <c r="Y54" s="109"/>
      <c r="Z54" s="109"/>
    </row>
    <row r="55" spans="1:26" s="110" customFormat="1" ht="30" x14ac:dyDescent="0.25">
      <c r="A55" s="42"/>
      <c r="B55" s="111" t="s">
        <v>174</v>
      </c>
      <c r="C55" s="111" t="s">
        <v>174</v>
      </c>
      <c r="D55" s="111" t="s">
        <v>214</v>
      </c>
      <c r="E55" s="159">
        <v>90</v>
      </c>
      <c r="F55" s="107" t="s">
        <v>142</v>
      </c>
      <c r="G55" s="107"/>
      <c r="H55" s="114">
        <v>40182</v>
      </c>
      <c r="I55" s="114">
        <v>40543</v>
      </c>
      <c r="J55" s="108" t="s">
        <v>24</v>
      </c>
      <c r="K55" s="99">
        <v>0</v>
      </c>
      <c r="L55" s="99">
        <v>0</v>
      </c>
      <c r="M55" s="159">
        <v>105</v>
      </c>
      <c r="N55" s="99">
        <f t="shared" si="0"/>
        <v>0</v>
      </c>
      <c r="O55" s="24">
        <v>146481332</v>
      </c>
      <c r="P55" s="24" t="s">
        <v>218</v>
      </c>
      <c r="Q55" s="154"/>
      <c r="R55" s="109"/>
      <c r="S55" s="109"/>
      <c r="T55" s="109"/>
      <c r="U55" s="109"/>
      <c r="V55" s="109"/>
      <c r="W55" s="109"/>
      <c r="X55" s="109"/>
      <c r="Y55" s="109"/>
      <c r="Z55" s="109"/>
    </row>
    <row r="56" spans="1:26" s="110" customFormat="1" ht="30" x14ac:dyDescent="0.25">
      <c r="A56" s="42"/>
      <c r="B56" s="111" t="s">
        <v>174</v>
      </c>
      <c r="C56" s="111" t="s">
        <v>174</v>
      </c>
      <c r="D56" s="111" t="s">
        <v>214</v>
      </c>
      <c r="E56" s="159">
        <v>91</v>
      </c>
      <c r="F56" s="107" t="s">
        <v>142</v>
      </c>
      <c r="G56" s="107"/>
      <c r="H56" s="114" t="s">
        <v>219</v>
      </c>
      <c r="I56" s="114">
        <v>40543</v>
      </c>
      <c r="J56" s="108" t="s">
        <v>24</v>
      </c>
      <c r="K56" s="99">
        <v>11.27</v>
      </c>
      <c r="L56" s="99">
        <v>0</v>
      </c>
      <c r="M56" s="159">
        <v>115</v>
      </c>
      <c r="N56" s="99">
        <f t="shared" si="0"/>
        <v>0</v>
      </c>
      <c r="O56" s="24">
        <v>150884516</v>
      </c>
      <c r="P56" s="24" t="s">
        <v>220</v>
      </c>
      <c r="Q56" s="154"/>
      <c r="R56" s="109"/>
      <c r="S56" s="109"/>
      <c r="T56" s="109"/>
      <c r="U56" s="109"/>
      <c r="V56" s="109"/>
      <c r="W56" s="109"/>
      <c r="X56" s="109"/>
      <c r="Y56" s="109"/>
      <c r="Z56" s="109"/>
    </row>
    <row r="57" spans="1:26" s="110" customFormat="1" ht="30" x14ac:dyDescent="0.25">
      <c r="A57" s="42"/>
      <c r="B57" s="111" t="s">
        <v>174</v>
      </c>
      <c r="C57" s="111" t="s">
        <v>174</v>
      </c>
      <c r="D57" s="111" t="s">
        <v>214</v>
      </c>
      <c r="E57" s="159">
        <v>264</v>
      </c>
      <c r="F57" s="107" t="s">
        <v>142</v>
      </c>
      <c r="G57" s="107"/>
      <c r="H57" s="114">
        <v>41181</v>
      </c>
      <c r="I57" s="114">
        <v>41273</v>
      </c>
      <c r="J57" s="108" t="s">
        <v>24</v>
      </c>
      <c r="K57" s="99">
        <v>0</v>
      </c>
      <c r="L57" s="99">
        <v>0</v>
      </c>
      <c r="M57" s="159">
        <v>105</v>
      </c>
      <c r="N57" s="99">
        <f t="shared" si="0"/>
        <v>0</v>
      </c>
      <c r="O57" s="24">
        <v>52346171</v>
      </c>
      <c r="P57" s="24" t="s">
        <v>221</v>
      </c>
      <c r="Q57" s="154"/>
      <c r="R57" s="109"/>
      <c r="S57" s="109"/>
      <c r="T57" s="109"/>
      <c r="U57" s="109"/>
      <c r="V57" s="109"/>
      <c r="W57" s="109"/>
      <c r="X57" s="109"/>
      <c r="Y57" s="109"/>
      <c r="Z57" s="109"/>
    </row>
    <row r="58" spans="1:26" s="110" customFormat="1" ht="30" x14ac:dyDescent="0.25">
      <c r="A58" s="42"/>
      <c r="B58" s="111" t="s">
        <v>174</v>
      </c>
      <c r="C58" s="111" t="s">
        <v>174</v>
      </c>
      <c r="D58" s="111" t="s">
        <v>214</v>
      </c>
      <c r="E58" s="159">
        <v>263</v>
      </c>
      <c r="F58" s="107" t="s">
        <v>142</v>
      </c>
      <c r="G58" s="107"/>
      <c r="H58" s="114" t="s">
        <v>222</v>
      </c>
      <c r="I58" s="114">
        <v>41273</v>
      </c>
      <c r="J58" s="108" t="s">
        <v>24</v>
      </c>
      <c r="K58" s="99">
        <v>4.0999999999999996</v>
      </c>
      <c r="L58" s="99">
        <v>0</v>
      </c>
      <c r="M58" s="159">
        <v>115</v>
      </c>
      <c r="N58" s="99">
        <f t="shared" si="0"/>
        <v>0</v>
      </c>
      <c r="O58" s="24">
        <v>57331521</v>
      </c>
      <c r="P58" s="24" t="s">
        <v>223</v>
      </c>
      <c r="Q58" s="154"/>
      <c r="R58" s="109"/>
      <c r="S58" s="109"/>
      <c r="T58" s="109"/>
      <c r="U58" s="109"/>
      <c r="V58" s="109"/>
      <c r="W58" s="109"/>
      <c r="X58" s="109"/>
      <c r="Y58" s="109"/>
      <c r="Z58" s="109"/>
    </row>
    <row r="59" spans="1:26" s="110" customFormat="1" x14ac:dyDescent="0.25">
      <c r="A59" s="42"/>
      <c r="B59" s="43" t="s">
        <v>16</v>
      </c>
      <c r="C59" s="112"/>
      <c r="D59" s="111"/>
      <c r="E59" s="106"/>
      <c r="F59" s="107"/>
      <c r="G59" s="107"/>
      <c r="H59" s="107"/>
      <c r="I59" s="108"/>
      <c r="J59" s="108"/>
      <c r="K59" s="113">
        <f>SUM(K48:K58)</f>
        <v>50.9</v>
      </c>
      <c r="L59" s="113">
        <f t="shared" ref="L59:N59" si="2">SUM(L48:L58)</f>
        <v>0</v>
      </c>
      <c r="M59" s="172">
        <f t="shared" si="2"/>
        <v>1100</v>
      </c>
      <c r="N59" s="113">
        <f t="shared" si="2"/>
        <v>0</v>
      </c>
      <c r="O59" s="24"/>
      <c r="P59" s="24"/>
      <c r="Q59" s="155"/>
      <c r="R59" s="109"/>
      <c r="S59" s="109"/>
      <c r="T59" s="109"/>
      <c r="U59" s="109"/>
      <c r="V59" s="109"/>
      <c r="W59" s="109"/>
      <c r="X59" s="109"/>
      <c r="Y59" s="109"/>
      <c r="Z59" s="109"/>
    </row>
    <row r="60" spans="1:26" s="27" customFormat="1" x14ac:dyDescent="0.25">
      <c r="E60" s="28"/>
    </row>
    <row r="61" spans="1:26" s="27" customFormat="1" x14ac:dyDescent="0.25">
      <c r="B61" s="213" t="s">
        <v>28</v>
      </c>
      <c r="C61" s="213" t="s">
        <v>27</v>
      </c>
      <c r="D61" s="232" t="s">
        <v>34</v>
      </c>
      <c r="E61" s="232"/>
    </row>
    <row r="62" spans="1:26" s="27" customFormat="1" x14ac:dyDescent="0.25">
      <c r="B62" s="214"/>
      <c r="C62" s="214"/>
      <c r="D62" s="53" t="s">
        <v>23</v>
      </c>
      <c r="E62" s="54" t="s">
        <v>24</v>
      </c>
    </row>
    <row r="63" spans="1:26" s="27" customFormat="1" ht="30.6" customHeight="1" x14ac:dyDescent="0.25">
      <c r="B63" s="51" t="s">
        <v>21</v>
      </c>
      <c r="C63" s="52" t="s">
        <v>230</v>
      </c>
      <c r="D63" s="49"/>
      <c r="E63" s="50" t="s">
        <v>166</v>
      </c>
      <c r="F63" s="29"/>
      <c r="G63" s="29"/>
      <c r="H63" s="29"/>
      <c r="I63" s="29"/>
      <c r="J63" s="29"/>
      <c r="K63" s="29"/>
      <c r="L63" s="29"/>
      <c r="M63" s="29"/>
    </row>
    <row r="64" spans="1:26" s="27" customFormat="1" ht="30" customHeight="1" x14ac:dyDescent="0.25">
      <c r="B64" s="51" t="s">
        <v>25</v>
      </c>
      <c r="C64" s="52" t="s">
        <v>229</v>
      </c>
      <c r="D64" s="49"/>
      <c r="E64" s="50" t="s">
        <v>166</v>
      </c>
    </row>
    <row r="65" spans="2:17" s="27" customFormat="1" x14ac:dyDescent="0.25">
      <c r="B65" s="30"/>
      <c r="C65" s="230"/>
      <c r="D65" s="230"/>
      <c r="E65" s="230"/>
      <c r="F65" s="230"/>
      <c r="G65" s="230"/>
      <c r="H65" s="230"/>
      <c r="I65" s="230"/>
      <c r="J65" s="230"/>
      <c r="K65" s="230"/>
      <c r="L65" s="230"/>
      <c r="M65" s="230"/>
      <c r="N65" s="230"/>
    </row>
    <row r="66" spans="2:17" ht="28.15" customHeight="1" thickBot="1" x14ac:dyDescent="0.3"/>
    <row r="67" spans="2:17" ht="27" thickBot="1" x14ac:dyDescent="0.3">
      <c r="B67" s="229" t="s">
        <v>106</v>
      </c>
      <c r="C67" s="229"/>
      <c r="D67" s="229"/>
      <c r="E67" s="229"/>
      <c r="F67" s="229"/>
      <c r="G67" s="229"/>
      <c r="H67" s="229"/>
      <c r="I67" s="229"/>
      <c r="J67" s="229"/>
      <c r="K67" s="229"/>
      <c r="L67" s="229"/>
      <c r="M67" s="229"/>
      <c r="N67" s="229"/>
    </row>
    <row r="70" spans="2:17" ht="109.5" customHeight="1" x14ac:dyDescent="0.25">
      <c r="B70" s="117" t="s">
        <v>155</v>
      </c>
      <c r="C70" s="60" t="s">
        <v>2</v>
      </c>
      <c r="D70" s="60" t="s">
        <v>108</v>
      </c>
      <c r="E70" s="60" t="s">
        <v>107</v>
      </c>
      <c r="F70" s="60" t="s">
        <v>109</v>
      </c>
      <c r="G70" s="60" t="s">
        <v>110</v>
      </c>
      <c r="H70" s="171" t="s">
        <v>111</v>
      </c>
      <c r="I70" s="60" t="s">
        <v>112</v>
      </c>
      <c r="J70" s="60" t="s">
        <v>113</v>
      </c>
      <c r="K70" s="60" t="s">
        <v>114</v>
      </c>
      <c r="L70" s="60" t="s">
        <v>115</v>
      </c>
      <c r="M70" s="90" t="s">
        <v>116</v>
      </c>
      <c r="N70" s="90" t="s">
        <v>117</v>
      </c>
      <c r="O70" s="208" t="s">
        <v>3</v>
      </c>
      <c r="P70" s="209"/>
      <c r="Q70" s="60" t="s">
        <v>18</v>
      </c>
    </row>
    <row r="71" spans="2:17" x14ac:dyDescent="0.25">
      <c r="B71" s="3" t="s">
        <v>168</v>
      </c>
      <c r="C71" s="3" t="s">
        <v>179</v>
      </c>
      <c r="D71" s="5" t="s">
        <v>224</v>
      </c>
      <c r="E71" s="5">
        <v>195</v>
      </c>
      <c r="F71" s="4" t="s">
        <v>142</v>
      </c>
      <c r="G71" s="4" t="s">
        <v>165</v>
      </c>
      <c r="H71" s="4" t="s">
        <v>165</v>
      </c>
      <c r="I71" s="4" t="s">
        <v>228</v>
      </c>
      <c r="J71" s="173" t="s">
        <v>142</v>
      </c>
      <c r="K71" s="173" t="s">
        <v>142</v>
      </c>
      <c r="L71" s="173" t="s">
        <v>142</v>
      </c>
      <c r="M71" s="173" t="s">
        <v>142</v>
      </c>
      <c r="N71" s="173" t="s">
        <v>142</v>
      </c>
      <c r="O71" s="94" t="s">
        <v>225</v>
      </c>
      <c r="P71" s="95"/>
      <c r="Q71" s="118" t="s">
        <v>142</v>
      </c>
    </row>
    <row r="72" spans="2:17" x14ac:dyDescent="0.25">
      <c r="B72" s="3" t="s">
        <v>168</v>
      </c>
      <c r="C72" s="3" t="s">
        <v>169</v>
      </c>
      <c r="D72" s="5" t="s">
        <v>226</v>
      </c>
      <c r="E72" s="5">
        <v>200</v>
      </c>
      <c r="F72" s="4" t="s">
        <v>142</v>
      </c>
      <c r="G72" s="4" t="s">
        <v>165</v>
      </c>
      <c r="H72" s="4" t="s">
        <v>165</v>
      </c>
      <c r="I72" s="91" t="s">
        <v>227</v>
      </c>
      <c r="J72" s="173" t="s">
        <v>142</v>
      </c>
      <c r="K72" s="165" t="s">
        <v>142</v>
      </c>
      <c r="L72" s="165" t="s">
        <v>142</v>
      </c>
      <c r="M72" s="165" t="s">
        <v>142</v>
      </c>
      <c r="N72" s="165" t="s">
        <v>142</v>
      </c>
      <c r="O72" s="221" t="s">
        <v>225</v>
      </c>
      <c r="P72" s="222"/>
      <c r="Q72" s="55" t="s">
        <v>142</v>
      </c>
    </row>
    <row r="73" spans="2:17" x14ac:dyDescent="0.25">
      <c r="B73" s="9" t="s">
        <v>1</v>
      </c>
    </row>
    <row r="74" spans="2:17" x14ac:dyDescent="0.25">
      <c r="B74" s="9" t="s">
        <v>37</v>
      </c>
    </row>
    <row r="75" spans="2:17" x14ac:dyDescent="0.25">
      <c r="B75" s="9" t="s">
        <v>60</v>
      </c>
    </row>
    <row r="77" spans="2:17" ht="15.75" thickBot="1" x14ac:dyDescent="0.3"/>
    <row r="78" spans="2:17" ht="27" thickBot="1" x14ac:dyDescent="0.3">
      <c r="B78" s="201" t="s">
        <v>38</v>
      </c>
      <c r="C78" s="202"/>
      <c r="D78" s="202"/>
      <c r="E78" s="202"/>
      <c r="F78" s="202"/>
      <c r="G78" s="202"/>
      <c r="H78" s="202"/>
      <c r="I78" s="202"/>
      <c r="J78" s="202"/>
      <c r="K78" s="202"/>
      <c r="L78" s="202"/>
      <c r="M78" s="202"/>
      <c r="N78" s="203"/>
    </row>
    <row r="83" spans="2:17" ht="76.5" customHeight="1" x14ac:dyDescent="0.25">
      <c r="B83" s="48" t="s">
        <v>0</v>
      </c>
      <c r="C83" s="48" t="s">
        <v>39</v>
      </c>
      <c r="D83" s="48" t="s">
        <v>40</v>
      </c>
      <c r="E83" s="48" t="s">
        <v>118</v>
      </c>
      <c r="F83" s="48" t="s">
        <v>120</v>
      </c>
      <c r="G83" s="48" t="s">
        <v>121</v>
      </c>
      <c r="H83" s="48" t="s">
        <v>122</v>
      </c>
      <c r="I83" s="48" t="s">
        <v>119</v>
      </c>
      <c r="J83" s="208" t="s">
        <v>123</v>
      </c>
      <c r="K83" s="223"/>
      <c r="L83" s="209"/>
      <c r="M83" s="48" t="s">
        <v>127</v>
      </c>
      <c r="N83" s="48" t="s">
        <v>41</v>
      </c>
      <c r="O83" s="48" t="s">
        <v>42</v>
      </c>
      <c r="P83" s="208" t="s">
        <v>3</v>
      </c>
      <c r="Q83" s="209"/>
    </row>
    <row r="84" spans="2:17" ht="30.75" customHeight="1" x14ac:dyDescent="0.25">
      <c r="B84" s="1"/>
      <c r="C84" s="84"/>
      <c r="D84" s="163"/>
      <c r="E84" s="163"/>
      <c r="F84" s="3"/>
      <c r="G84" s="3"/>
      <c r="H84" s="3"/>
      <c r="I84" s="5"/>
      <c r="J84" s="1"/>
      <c r="K84" s="92" t="s">
        <v>125</v>
      </c>
      <c r="L84" s="91" t="s">
        <v>126</v>
      </c>
      <c r="M84" s="118"/>
      <c r="N84" s="118"/>
      <c r="O84" s="118"/>
      <c r="P84" s="210"/>
      <c r="Q84" s="210"/>
    </row>
    <row r="85" spans="2:17" ht="42.75" customHeight="1" x14ac:dyDescent="0.25">
      <c r="B85" s="1" t="s">
        <v>171</v>
      </c>
      <c r="C85" s="93">
        <v>195</v>
      </c>
      <c r="D85" s="163" t="s">
        <v>180</v>
      </c>
      <c r="E85" s="163">
        <v>26296665</v>
      </c>
      <c r="F85" s="3" t="s">
        <v>167</v>
      </c>
      <c r="G85" s="3" t="s">
        <v>167</v>
      </c>
      <c r="H85" s="3" t="s">
        <v>167</v>
      </c>
      <c r="I85" s="5" t="s">
        <v>181</v>
      </c>
      <c r="J85" s="1" t="s">
        <v>182</v>
      </c>
      <c r="K85" s="166" t="s">
        <v>183</v>
      </c>
      <c r="L85" s="166" t="s">
        <v>184</v>
      </c>
      <c r="M85" s="9" t="s">
        <v>142</v>
      </c>
      <c r="N85" s="9" t="s">
        <v>143</v>
      </c>
      <c r="O85" s="9" t="s">
        <v>143</v>
      </c>
      <c r="P85" s="224" t="s">
        <v>185</v>
      </c>
      <c r="Q85" s="224"/>
    </row>
    <row r="86" spans="2:17" ht="33" customHeight="1" x14ac:dyDescent="0.25">
      <c r="B86" s="1" t="s">
        <v>172</v>
      </c>
      <c r="C86" s="93">
        <v>195</v>
      </c>
      <c r="D86" s="163" t="s">
        <v>186</v>
      </c>
      <c r="E86" s="163">
        <v>43263824</v>
      </c>
      <c r="F86" s="3" t="s">
        <v>178</v>
      </c>
      <c r="G86" s="3" t="s">
        <v>187</v>
      </c>
      <c r="H86" s="166">
        <v>40354</v>
      </c>
      <c r="I86" s="9" t="s">
        <v>188</v>
      </c>
      <c r="J86" s="9" t="s">
        <v>170</v>
      </c>
      <c r="K86" s="166"/>
      <c r="M86" s="9" t="s">
        <v>142</v>
      </c>
      <c r="N86" s="9" t="s">
        <v>23</v>
      </c>
      <c r="O86" s="9" t="s">
        <v>23</v>
      </c>
      <c r="P86" s="9" t="s">
        <v>189</v>
      </c>
      <c r="Q86" s="161"/>
    </row>
    <row r="87" spans="2:17" ht="33.6" customHeight="1" x14ac:dyDescent="0.25">
      <c r="B87" s="1" t="s">
        <v>173</v>
      </c>
      <c r="C87" s="93">
        <v>195</v>
      </c>
      <c r="D87" s="163" t="s">
        <v>190</v>
      </c>
      <c r="E87" s="163">
        <v>35589251</v>
      </c>
      <c r="F87" s="3" t="s">
        <v>191</v>
      </c>
      <c r="G87" s="3" t="s">
        <v>192</v>
      </c>
      <c r="H87" s="160">
        <v>35636</v>
      </c>
      <c r="I87" s="5" t="s">
        <v>170</v>
      </c>
      <c r="J87" s="1" t="s">
        <v>193</v>
      </c>
      <c r="K87" s="91" t="s">
        <v>194</v>
      </c>
      <c r="L87" s="91" t="s">
        <v>191</v>
      </c>
      <c r="M87" s="9" t="s">
        <v>142</v>
      </c>
      <c r="N87" s="165" t="s">
        <v>143</v>
      </c>
      <c r="O87" s="118" t="s">
        <v>23</v>
      </c>
      <c r="P87" s="118" t="s">
        <v>195</v>
      </c>
      <c r="Q87" s="161"/>
    </row>
    <row r="88" spans="2:17" ht="48.75" customHeight="1" x14ac:dyDescent="0.25">
      <c r="B88" s="1" t="s">
        <v>172</v>
      </c>
      <c r="C88" s="168">
        <v>200</v>
      </c>
      <c r="D88" s="163" t="s">
        <v>203</v>
      </c>
      <c r="E88" s="163">
        <v>35891086</v>
      </c>
      <c r="F88" s="3" t="s">
        <v>176</v>
      </c>
      <c r="G88" s="3" t="s">
        <v>177</v>
      </c>
      <c r="H88" s="160">
        <v>38557</v>
      </c>
      <c r="I88" s="5" t="s">
        <v>204</v>
      </c>
      <c r="J88" s="5" t="s">
        <v>205</v>
      </c>
      <c r="K88" s="91" t="s">
        <v>206</v>
      </c>
      <c r="L88" s="162" t="s">
        <v>207</v>
      </c>
      <c r="M88" s="9" t="s">
        <v>142</v>
      </c>
      <c r="N88" s="10" t="s">
        <v>23</v>
      </c>
      <c r="O88" s="10" t="s">
        <v>23</v>
      </c>
      <c r="P88" s="161"/>
      <c r="Q88" s="161"/>
    </row>
    <row r="89" spans="2:17" ht="33.6" customHeight="1" x14ac:dyDescent="0.25">
      <c r="B89" s="1" t="s">
        <v>171</v>
      </c>
      <c r="C89" s="93">
        <v>200</v>
      </c>
      <c r="D89" s="163" t="s">
        <v>208</v>
      </c>
      <c r="E89" s="163">
        <v>35589833</v>
      </c>
      <c r="F89" s="3" t="s">
        <v>176</v>
      </c>
      <c r="G89" s="3" t="s">
        <v>177</v>
      </c>
      <c r="H89" s="160">
        <v>37407</v>
      </c>
      <c r="I89" s="5" t="s">
        <v>170</v>
      </c>
      <c r="J89" s="5" t="s">
        <v>209</v>
      </c>
      <c r="K89" s="91" t="s">
        <v>210</v>
      </c>
      <c r="L89" s="167" t="s">
        <v>176</v>
      </c>
      <c r="M89" s="9" t="s">
        <v>142</v>
      </c>
      <c r="N89" s="10" t="s">
        <v>23</v>
      </c>
      <c r="O89" s="10" t="s">
        <v>23</v>
      </c>
      <c r="P89" s="161"/>
      <c r="Q89" s="161"/>
    </row>
    <row r="90" spans="2:17" ht="33.6" customHeight="1" x14ac:dyDescent="0.25">
      <c r="B90" s="1" t="s">
        <v>173</v>
      </c>
      <c r="C90" s="168">
        <v>200</v>
      </c>
      <c r="D90" s="163" t="s">
        <v>196</v>
      </c>
      <c r="E90" s="163">
        <v>35602369</v>
      </c>
      <c r="F90" s="167" t="s">
        <v>197</v>
      </c>
      <c r="G90" s="91" t="s">
        <v>198</v>
      </c>
      <c r="H90" s="160">
        <v>40964</v>
      </c>
      <c r="I90" s="5" t="s">
        <v>175</v>
      </c>
      <c r="J90" s="5" t="s">
        <v>199</v>
      </c>
      <c r="K90" s="91" t="s">
        <v>200</v>
      </c>
      <c r="L90" s="167" t="s">
        <v>201</v>
      </c>
      <c r="M90" s="9" t="s">
        <v>142</v>
      </c>
      <c r="N90" s="10" t="s">
        <v>143</v>
      </c>
      <c r="O90" s="10" t="s">
        <v>142</v>
      </c>
      <c r="P90" s="234" t="s">
        <v>202</v>
      </c>
      <c r="Q90" s="234"/>
    </row>
    <row r="91" spans="2:17" ht="15.75" thickBot="1" x14ac:dyDescent="0.3">
      <c r="B91" s="5"/>
      <c r="C91" s="118"/>
      <c r="D91" s="164"/>
      <c r="E91" s="164"/>
    </row>
    <row r="92" spans="2:17" ht="27" thickBot="1" x14ac:dyDescent="0.3">
      <c r="B92" s="201" t="s">
        <v>44</v>
      </c>
      <c r="C92" s="207"/>
      <c r="D92" s="202"/>
      <c r="E92" s="202"/>
      <c r="F92" s="202"/>
      <c r="G92" s="202"/>
      <c r="H92" s="202"/>
      <c r="I92" s="202"/>
      <c r="J92" s="202"/>
      <c r="K92" s="202"/>
      <c r="L92" s="202"/>
      <c r="M92" s="202"/>
      <c r="N92" s="203"/>
    </row>
    <row r="95" spans="2:17" ht="46.15" customHeight="1" x14ac:dyDescent="0.25">
      <c r="B95" s="60" t="s">
        <v>33</v>
      </c>
      <c r="C95" s="60" t="s">
        <v>45</v>
      </c>
      <c r="D95" s="208" t="s">
        <v>3</v>
      </c>
      <c r="E95" s="209"/>
    </row>
    <row r="96" spans="2:17" ht="46.9" customHeight="1" x14ac:dyDescent="0.25">
      <c r="B96" s="61" t="s">
        <v>128</v>
      </c>
      <c r="C96" s="55" t="s">
        <v>142</v>
      </c>
      <c r="D96" s="210" t="s">
        <v>231</v>
      </c>
      <c r="E96" s="210"/>
    </row>
    <row r="99" spans="1:26" ht="26.25" x14ac:dyDescent="0.25">
      <c r="B99" s="199" t="s">
        <v>62</v>
      </c>
      <c r="C99" s="200"/>
      <c r="D99" s="200"/>
      <c r="E99" s="200"/>
      <c r="F99" s="200"/>
      <c r="G99" s="200"/>
      <c r="H99" s="200"/>
      <c r="I99" s="200"/>
      <c r="J99" s="200"/>
      <c r="K99" s="200"/>
      <c r="L99" s="200"/>
      <c r="M99" s="200"/>
      <c r="N99" s="200"/>
      <c r="O99" s="200"/>
      <c r="P99" s="200"/>
    </row>
    <row r="101" spans="1:26" ht="15.75" thickBot="1" x14ac:dyDescent="0.3"/>
    <row r="102" spans="1:26" ht="27" thickBot="1" x14ac:dyDescent="0.3">
      <c r="B102" s="201" t="s">
        <v>52</v>
      </c>
      <c r="C102" s="202"/>
      <c r="D102" s="202"/>
      <c r="E102" s="202"/>
      <c r="F102" s="202"/>
      <c r="G102" s="202"/>
      <c r="H102" s="202"/>
      <c r="I102" s="202"/>
      <c r="J102" s="202"/>
      <c r="K102" s="202"/>
      <c r="L102" s="202"/>
      <c r="M102" s="202"/>
      <c r="N102" s="203"/>
    </row>
    <row r="104" spans="1:26" ht="15.75" thickBot="1" x14ac:dyDescent="0.3">
      <c r="M104" s="57"/>
      <c r="N104" s="57"/>
    </row>
    <row r="105" spans="1:26" s="104" customFormat="1" ht="109.5" customHeight="1" x14ac:dyDescent="0.25">
      <c r="B105" s="115" t="s">
        <v>151</v>
      </c>
      <c r="C105" s="115" t="s">
        <v>152</v>
      </c>
      <c r="D105" s="115" t="s">
        <v>153</v>
      </c>
      <c r="E105" s="115" t="s">
        <v>43</v>
      </c>
      <c r="F105" s="115" t="s">
        <v>22</v>
      </c>
      <c r="G105" s="115" t="s">
        <v>105</v>
      </c>
      <c r="H105" s="115" t="s">
        <v>17</v>
      </c>
      <c r="I105" s="115" t="s">
        <v>10</v>
      </c>
      <c r="J105" s="115" t="s">
        <v>31</v>
      </c>
      <c r="K105" s="115" t="s">
        <v>59</v>
      </c>
      <c r="L105" s="115" t="s">
        <v>20</v>
      </c>
      <c r="M105" s="100" t="s">
        <v>26</v>
      </c>
      <c r="N105" s="115" t="s">
        <v>154</v>
      </c>
      <c r="O105" s="115" t="s">
        <v>36</v>
      </c>
      <c r="P105" s="116" t="s">
        <v>11</v>
      </c>
      <c r="Q105" s="116" t="s">
        <v>19</v>
      </c>
    </row>
    <row r="106" spans="1:26" s="110" customFormat="1" x14ac:dyDescent="0.25">
      <c r="A106" s="42">
        <v>1</v>
      </c>
      <c r="B106" s="111"/>
      <c r="C106" s="111"/>
      <c r="D106" s="111"/>
      <c r="E106" s="159"/>
      <c r="F106" s="107"/>
      <c r="G106" s="153"/>
      <c r="H106" s="114"/>
      <c r="I106" s="114"/>
      <c r="J106" s="108"/>
      <c r="K106" s="99"/>
      <c r="L106" s="99"/>
      <c r="M106" s="159"/>
      <c r="N106" s="99"/>
      <c r="O106" s="24"/>
      <c r="P106" s="24"/>
      <c r="Q106" s="154"/>
      <c r="R106" s="109"/>
      <c r="S106" s="109"/>
      <c r="T106" s="109"/>
      <c r="U106" s="109"/>
      <c r="V106" s="109"/>
      <c r="W106" s="109"/>
      <c r="X106" s="109"/>
      <c r="Y106" s="109"/>
      <c r="Z106" s="109"/>
    </row>
    <row r="107" spans="1:26" s="110" customFormat="1" x14ac:dyDescent="0.25">
      <c r="A107" s="42">
        <f>+A106+1</f>
        <v>2</v>
      </c>
      <c r="B107" s="111"/>
      <c r="C107" s="111"/>
      <c r="D107" s="111"/>
      <c r="E107" s="159"/>
      <c r="F107" s="107"/>
      <c r="G107" s="107"/>
      <c r="H107" s="114"/>
      <c r="I107" s="114"/>
      <c r="J107" s="108"/>
      <c r="K107" s="99"/>
      <c r="L107" s="99"/>
      <c r="M107" s="159"/>
      <c r="N107" s="99"/>
      <c r="O107" s="24"/>
      <c r="P107" s="24"/>
      <c r="Q107" s="154"/>
      <c r="R107" s="109"/>
      <c r="S107" s="109"/>
      <c r="T107" s="109"/>
      <c r="U107" s="109"/>
      <c r="V107" s="109"/>
      <c r="W107" s="109"/>
      <c r="X107" s="109"/>
      <c r="Y107" s="109"/>
      <c r="Z107" s="109"/>
    </row>
    <row r="108" spans="1:26" s="110" customFormat="1" x14ac:dyDescent="0.25">
      <c r="A108" s="42">
        <f t="shared" ref="A108:A112" si="3">+A107+1</f>
        <v>3</v>
      </c>
      <c r="B108" s="111"/>
      <c r="C108" s="111"/>
      <c r="D108" s="111"/>
      <c r="E108" s="159"/>
      <c r="F108" s="107"/>
      <c r="G108" s="107"/>
      <c r="H108" s="114"/>
      <c r="I108" s="114"/>
      <c r="J108" s="108"/>
      <c r="K108" s="99"/>
      <c r="L108" s="99"/>
      <c r="M108" s="159"/>
      <c r="N108" s="99"/>
      <c r="O108" s="24"/>
      <c r="P108" s="24"/>
      <c r="Q108" s="154"/>
      <c r="R108" s="109"/>
      <c r="S108" s="109"/>
      <c r="T108" s="109"/>
      <c r="U108" s="109"/>
      <c r="V108" s="109"/>
      <c r="W108" s="109"/>
      <c r="X108" s="109"/>
      <c r="Y108" s="109"/>
      <c r="Z108" s="109"/>
    </row>
    <row r="109" spans="1:26" s="110" customFormat="1" x14ac:dyDescent="0.25">
      <c r="A109" s="42">
        <f t="shared" si="3"/>
        <v>4</v>
      </c>
      <c r="B109" s="111"/>
      <c r="C109" s="111"/>
      <c r="D109" s="111"/>
      <c r="E109" s="159"/>
      <c r="F109" s="107"/>
      <c r="G109" s="107"/>
      <c r="H109" s="114"/>
      <c r="I109" s="114"/>
      <c r="J109" s="108"/>
      <c r="K109" s="99"/>
      <c r="L109" s="99"/>
      <c r="M109" s="159"/>
      <c r="N109" s="99"/>
      <c r="O109" s="24"/>
      <c r="P109" s="24"/>
      <c r="Q109" s="154"/>
      <c r="R109" s="109"/>
      <c r="S109" s="109"/>
      <c r="T109" s="109"/>
      <c r="U109" s="109"/>
      <c r="V109" s="109"/>
      <c r="W109" s="109"/>
      <c r="X109" s="109"/>
      <c r="Y109" s="109"/>
      <c r="Z109" s="109"/>
    </row>
    <row r="110" spans="1:26" s="110" customFormat="1" x14ac:dyDescent="0.25">
      <c r="A110" s="42">
        <f t="shared" si="3"/>
        <v>5</v>
      </c>
      <c r="B110" s="111"/>
      <c r="C110" s="111"/>
      <c r="D110" s="111"/>
      <c r="E110" s="159"/>
      <c r="F110" s="107"/>
      <c r="G110" s="107"/>
      <c r="H110" s="114"/>
      <c r="I110" s="114"/>
      <c r="J110" s="108"/>
      <c r="K110" s="99"/>
      <c r="L110" s="99"/>
      <c r="M110" s="159"/>
      <c r="N110" s="99"/>
      <c r="O110" s="24"/>
      <c r="P110" s="24"/>
      <c r="Q110" s="154"/>
      <c r="R110" s="109"/>
      <c r="S110" s="109"/>
      <c r="T110" s="109"/>
      <c r="U110" s="109"/>
      <c r="V110" s="109"/>
      <c r="W110" s="109"/>
      <c r="X110" s="109"/>
      <c r="Y110" s="109"/>
      <c r="Z110" s="109"/>
    </row>
    <row r="111" spans="1:26" s="110" customFormat="1" x14ac:dyDescent="0.25">
      <c r="A111" s="42">
        <f t="shared" si="3"/>
        <v>6</v>
      </c>
      <c r="B111" s="111"/>
      <c r="C111" s="111"/>
      <c r="D111" s="111"/>
      <c r="E111" s="159"/>
      <c r="F111" s="107"/>
      <c r="G111" s="107"/>
      <c r="H111" s="114"/>
      <c r="I111" s="114"/>
      <c r="J111" s="108"/>
      <c r="K111" s="99"/>
      <c r="L111" s="99"/>
      <c r="M111" s="159"/>
      <c r="N111" s="99"/>
      <c r="O111" s="24"/>
      <c r="P111" s="24"/>
      <c r="Q111" s="154"/>
      <c r="R111" s="109"/>
      <c r="S111" s="109"/>
      <c r="T111" s="109"/>
      <c r="U111" s="109"/>
      <c r="V111" s="109"/>
      <c r="W111" s="109"/>
      <c r="X111" s="109"/>
      <c r="Y111" s="109"/>
      <c r="Z111" s="109"/>
    </row>
    <row r="112" spans="1:26" s="110" customFormat="1" x14ac:dyDescent="0.25">
      <c r="A112" s="42">
        <f t="shared" si="3"/>
        <v>7</v>
      </c>
      <c r="B112" s="111"/>
      <c r="C112" s="111"/>
      <c r="D112" s="111"/>
      <c r="E112" s="159"/>
      <c r="F112" s="107"/>
      <c r="G112" s="107"/>
      <c r="H112" s="114"/>
      <c r="I112" s="114"/>
      <c r="J112" s="108"/>
      <c r="K112" s="99"/>
      <c r="L112" s="99"/>
      <c r="M112" s="159"/>
      <c r="N112" s="99"/>
      <c r="O112" s="24"/>
      <c r="P112" s="24"/>
      <c r="Q112" s="154"/>
      <c r="R112" s="109"/>
      <c r="S112" s="109"/>
      <c r="T112" s="109"/>
      <c r="U112" s="109"/>
      <c r="V112" s="109"/>
      <c r="W112" s="109"/>
      <c r="X112" s="109"/>
      <c r="Y112" s="109"/>
      <c r="Z112" s="109"/>
    </row>
    <row r="113" spans="1:26" s="110" customFormat="1" x14ac:dyDescent="0.25">
      <c r="A113" s="42"/>
      <c r="B113" s="111"/>
      <c r="C113" s="111"/>
      <c r="D113" s="111"/>
      <c r="E113" s="159"/>
      <c r="F113" s="107"/>
      <c r="G113" s="107"/>
      <c r="H113" s="114"/>
      <c r="I113" s="114"/>
      <c r="J113" s="108"/>
      <c r="K113" s="99"/>
      <c r="L113" s="99"/>
      <c r="M113" s="159"/>
      <c r="N113" s="99"/>
      <c r="O113" s="24"/>
      <c r="P113" s="24"/>
      <c r="Q113" s="154"/>
      <c r="R113" s="109"/>
      <c r="S113" s="109"/>
      <c r="T113" s="109"/>
      <c r="U113" s="109"/>
      <c r="V113" s="109"/>
      <c r="W113" s="109"/>
      <c r="X113" s="109"/>
      <c r="Y113" s="109"/>
      <c r="Z113" s="109"/>
    </row>
    <row r="114" spans="1:26" s="110" customFormat="1" x14ac:dyDescent="0.25">
      <c r="A114" s="42"/>
      <c r="B114" s="111"/>
      <c r="C114" s="111"/>
      <c r="D114" s="111"/>
      <c r="E114" s="159"/>
      <c r="F114" s="107"/>
      <c r="G114" s="107"/>
      <c r="H114" s="114"/>
      <c r="I114" s="114"/>
      <c r="J114" s="108"/>
      <c r="K114" s="99"/>
      <c r="L114" s="99"/>
      <c r="M114" s="159"/>
      <c r="N114" s="99"/>
      <c r="O114" s="24"/>
      <c r="P114" s="24"/>
      <c r="Q114" s="154"/>
      <c r="R114" s="109"/>
      <c r="S114" s="109"/>
      <c r="T114" s="109"/>
      <c r="U114" s="109"/>
      <c r="V114" s="109"/>
      <c r="W114" s="109"/>
      <c r="X114" s="109"/>
      <c r="Y114" s="109"/>
      <c r="Z114" s="109"/>
    </row>
    <row r="115" spans="1:26" s="110" customFormat="1" x14ac:dyDescent="0.25">
      <c r="A115" s="42"/>
      <c r="B115" s="111"/>
      <c r="C115" s="111"/>
      <c r="D115" s="111"/>
      <c r="E115" s="159"/>
      <c r="F115" s="107"/>
      <c r="G115" s="107"/>
      <c r="H115" s="114"/>
      <c r="I115" s="114"/>
      <c r="J115" s="108"/>
      <c r="K115" s="99"/>
      <c r="L115" s="99"/>
      <c r="M115" s="159"/>
      <c r="N115" s="99"/>
      <c r="O115" s="24"/>
      <c r="P115" s="24"/>
      <c r="Q115" s="154"/>
      <c r="R115" s="109"/>
      <c r="S115" s="109"/>
      <c r="T115" s="109"/>
      <c r="U115" s="109"/>
      <c r="V115" s="109"/>
      <c r="W115" s="109"/>
      <c r="X115" s="109"/>
      <c r="Y115" s="109"/>
      <c r="Z115" s="109"/>
    </row>
    <row r="116" spans="1:26" s="110" customFormat="1" x14ac:dyDescent="0.25">
      <c r="A116" s="42">
        <f>+A112+1</f>
        <v>8</v>
      </c>
      <c r="B116" s="111"/>
      <c r="C116" s="112"/>
      <c r="D116" s="111"/>
      <c r="E116" s="106"/>
      <c r="F116" s="107"/>
      <c r="G116" s="107"/>
      <c r="H116" s="107"/>
      <c r="I116" s="108"/>
      <c r="J116" s="108"/>
      <c r="K116" s="108"/>
      <c r="L116" s="108"/>
      <c r="M116" s="99"/>
      <c r="N116" s="99"/>
      <c r="O116" s="24"/>
      <c r="P116" s="24"/>
      <c r="Q116" s="154"/>
      <c r="R116" s="109"/>
      <c r="S116" s="109"/>
      <c r="T116" s="109"/>
      <c r="U116" s="109"/>
      <c r="V116" s="109"/>
      <c r="W116" s="109"/>
      <c r="X116" s="109"/>
      <c r="Y116" s="109"/>
      <c r="Z116" s="109"/>
    </row>
    <row r="117" spans="1:26" s="110" customFormat="1" x14ac:dyDescent="0.25">
      <c r="A117" s="42"/>
      <c r="B117" s="43"/>
      <c r="C117" s="112"/>
      <c r="D117" s="111"/>
      <c r="E117" s="106"/>
      <c r="F117" s="107"/>
      <c r="G117" s="107"/>
      <c r="H117" s="107"/>
      <c r="I117" s="108"/>
      <c r="J117" s="108"/>
      <c r="K117" s="113"/>
      <c r="L117" s="113"/>
      <c r="M117" s="172"/>
      <c r="N117" s="113"/>
      <c r="O117" s="24"/>
      <c r="P117" s="24"/>
      <c r="Q117" s="155"/>
    </row>
    <row r="118" spans="1:26" x14ac:dyDescent="0.25">
      <c r="B118" s="27"/>
      <c r="C118" s="27"/>
      <c r="D118" s="27"/>
      <c r="E118" s="28"/>
      <c r="F118" s="27"/>
      <c r="G118" s="27"/>
      <c r="H118" s="27"/>
      <c r="I118" s="27"/>
      <c r="J118" s="27"/>
      <c r="K118" s="27"/>
      <c r="L118" s="27"/>
      <c r="M118" s="27"/>
      <c r="N118" s="27"/>
      <c r="O118" s="27"/>
      <c r="P118" s="27"/>
    </row>
    <row r="119" spans="1:26" ht="18.75" x14ac:dyDescent="0.25">
      <c r="B119" s="51" t="s">
        <v>32</v>
      </c>
      <c r="C119" s="65">
        <f>+K117</f>
        <v>0</v>
      </c>
      <c r="H119" s="29"/>
      <c r="I119" s="29"/>
      <c r="J119" s="29"/>
      <c r="K119" s="29"/>
      <c r="L119" s="29"/>
      <c r="M119" s="29"/>
      <c r="N119" s="27"/>
      <c r="O119" s="27"/>
      <c r="P119" s="27"/>
    </row>
    <row r="121" spans="1:26" ht="15.75" thickBot="1" x14ac:dyDescent="0.3"/>
    <row r="122" spans="1:26" ht="37.15" customHeight="1" thickBot="1" x14ac:dyDescent="0.3">
      <c r="B122" s="68" t="s">
        <v>47</v>
      </c>
      <c r="C122" s="69" t="s">
        <v>48</v>
      </c>
      <c r="D122" s="68" t="s">
        <v>49</v>
      </c>
      <c r="E122" s="69" t="s">
        <v>53</v>
      </c>
    </row>
    <row r="123" spans="1:26" ht="41.45" customHeight="1" x14ac:dyDescent="0.25">
      <c r="B123" s="59" t="s">
        <v>129</v>
      </c>
      <c r="C123" s="62">
        <v>20</v>
      </c>
      <c r="D123" s="62"/>
      <c r="E123" s="204">
        <f>+D123+D124+D125</f>
        <v>0</v>
      </c>
    </row>
    <row r="124" spans="1:26" x14ac:dyDescent="0.25">
      <c r="B124" s="59" t="s">
        <v>130</v>
      </c>
      <c r="C124" s="49">
        <v>30</v>
      </c>
      <c r="D124" s="63"/>
      <c r="E124" s="205"/>
    </row>
    <row r="125" spans="1:26" ht="15.75" thickBot="1" x14ac:dyDescent="0.3">
      <c r="B125" s="59" t="s">
        <v>131</v>
      </c>
      <c r="C125" s="64">
        <v>40</v>
      </c>
      <c r="D125" s="64"/>
      <c r="E125" s="206"/>
    </row>
    <row r="127" spans="1:26" ht="15.75" thickBot="1" x14ac:dyDescent="0.3"/>
    <row r="128" spans="1:26" ht="27" thickBot="1" x14ac:dyDescent="0.3">
      <c r="B128" s="201" t="s">
        <v>50</v>
      </c>
      <c r="C128" s="202"/>
      <c r="D128" s="202"/>
      <c r="E128" s="202"/>
      <c r="F128" s="202"/>
      <c r="G128" s="202"/>
      <c r="H128" s="202"/>
      <c r="I128" s="202"/>
      <c r="J128" s="202"/>
      <c r="K128" s="202"/>
      <c r="L128" s="202"/>
      <c r="M128" s="202"/>
      <c r="N128" s="203"/>
    </row>
    <row r="130" spans="2:17" ht="76.5" customHeight="1" x14ac:dyDescent="0.25">
      <c r="B130" s="48" t="s">
        <v>0</v>
      </c>
      <c r="C130" s="48" t="s">
        <v>39</v>
      </c>
      <c r="D130" s="48" t="s">
        <v>40</v>
      </c>
      <c r="E130" s="48" t="s">
        <v>118</v>
      </c>
      <c r="F130" s="48" t="s">
        <v>120</v>
      </c>
      <c r="G130" s="48" t="s">
        <v>121</v>
      </c>
      <c r="H130" s="48" t="s">
        <v>122</v>
      </c>
      <c r="I130" s="48" t="s">
        <v>119</v>
      </c>
      <c r="J130" s="208" t="s">
        <v>123</v>
      </c>
      <c r="K130" s="223"/>
      <c r="L130" s="209"/>
      <c r="M130" s="48" t="s">
        <v>127</v>
      </c>
      <c r="N130" s="48" t="s">
        <v>41</v>
      </c>
      <c r="O130" s="48" t="s">
        <v>42</v>
      </c>
      <c r="P130" s="208" t="s">
        <v>3</v>
      </c>
      <c r="Q130" s="209"/>
    </row>
    <row r="131" spans="2:17" ht="60.75" customHeight="1" x14ac:dyDescent="0.25">
      <c r="B131" s="84" t="s">
        <v>135</v>
      </c>
      <c r="C131" s="84"/>
      <c r="D131" s="3"/>
      <c r="E131" s="3"/>
      <c r="F131" s="3"/>
      <c r="G131" s="3"/>
      <c r="H131" s="3"/>
      <c r="I131" s="5"/>
      <c r="J131" s="1" t="s">
        <v>124</v>
      </c>
      <c r="K131" s="92" t="s">
        <v>125</v>
      </c>
      <c r="L131" s="91" t="s">
        <v>126</v>
      </c>
      <c r="M131" s="55"/>
      <c r="N131" s="55"/>
      <c r="O131" s="55"/>
      <c r="P131" s="210"/>
      <c r="Q131" s="210"/>
    </row>
    <row r="132" spans="2:17" ht="60.75" customHeight="1" x14ac:dyDescent="0.25">
      <c r="B132" s="84" t="s">
        <v>136</v>
      </c>
      <c r="C132" s="84"/>
      <c r="D132" s="3"/>
      <c r="E132" s="3"/>
      <c r="F132" s="3"/>
      <c r="G132" s="3"/>
      <c r="H132" s="3"/>
      <c r="I132" s="5"/>
      <c r="J132" s="1"/>
      <c r="K132" s="92"/>
      <c r="L132" s="91"/>
      <c r="M132" s="55"/>
      <c r="N132" s="55"/>
      <c r="O132" s="55"/>
      <c r="P132" s="85"/>
      <c r="Q132" s="85"/>
    </row>
    <row r="133" spans="2:17" ht="33.6" customHeight="1" x14ac:dyDescent="0.25">
      <c r="B133" s="84" t="s">
        <v>137</v>
      </c>
      <c r="C133" s="84"/>
      <c r="D133" s="3"/>
      <c r="E133" s="3"/>
      <c r="F133" s="3"/>
      <c r="G133" s="3"/>
      <c r="H133" s="3"/>
      <c r="I133" s="5"/>
      <c r="J133" s="1"/>
      <c r="K133" s="91"/>
      <c r="L133" s="91"/>
      <c r="M133" s="55"/>
      <c r="N133" s="55"/>
      <c r="O133" s="55"/>
      <c r="P133" s="210"/>
      <c r="Q133" s="210"/>
    </row>
    <row r="136" spans="2:17" ht="15.75" thickBot="1" x14ac:dyDescent="0.3"/>
    <row r="137" spans="2:17" ht="54" customHeight="1" x14ac:dyDescent="0.25">
      <c r="B137" s="67" t="s">
        <v>33</v>
      </c>
      <c r="C137" s="67" t="s">
        <v>47</v>
      </c>
      <c r="D137" s="48" t="s">
        <v>48</v>
      </c>
      <c r="E137" s="67" t="s">
        <v>49</v>
      </c>
      <c r="F137" s="69" t="s">
        <v>54</v>
      </c>
      <c r="G137" s="88"/>
    </row>
    <row r="138" spans="2:17" ht="120.75" customHeight="1" x14ac:dyDescent="0.2">
      <c r="B138" s="217" t="s">
        <v>51</v>
      </c>
      <c r="C138" s="6" t="s">
        <v>132</v>
      </c>
      <c r="D138" s="63">
        <v>25</v>
      </c>
      <c r="E138" s="63">
        <v>0</v>
      </c>
      <c r="F138" s="218">
        <f>+E138+E139+E140</f>
        <v>0</v>
      </c>
      <c r="G138" s="89"/>
    </row>
    <row r="139" spans="2:17" ht="76.150000000000006" customHeight="1" x14ac:dyDescent="0.2">
      <c r="B139" s="217"/>
      <c r="C139" s="6" t="s">
        <v>133</v>
      </c>
      <c r="D139" s="66">
        <v>25</v>
      </c>
      <c r="E139" s="63">
        <v>0</v>
      </c>
      <c r="F139" s="219"/>
      <c r="G139" s="89"/>
    </row>
    <row r="140" spans="2:17" ht="69" customHeight="1" x14ac:dyDescent="0.2">
      <c r="B140" s="217"/>
      <c r="C140" s="6" t="s">
        <v>134</v>
      </c>
      <c r="D140" s="63">
        <v>10</v>
      </c>
      <c r="E140" s="63">
        <v>0</v>
      </c>
      <c r="F140" s="220"/>
      <c r="G140" s="89"/>
    </row>
    <row r="141" spans="2:17" x14ac:dyDescent="0.25">
      <c r="C141"/>
    </row>
    <row r="144" spans="2:17" x14ac:dyDescent="0.25">
      <c r="B144" s="58" t="s">
        <v>55</v>
      </c>
    </row>
    <row r="147" spans="2:5" x14ac:dyDescent="0.25">
      <c r="B147" s="70" t="s">
        <v>33</v>
      </c>
      <c r="C147" s="70" t="s">
        <v>56</v>
      </c>
      <c r="D147" s="67" t="s">
        <v>49</v>
      </c>
      <c r="E147" s="67" t="s">
        <v>16</v>
      </c>
    </row>
    <row r="148" spans="2:5" ht="28.5" x14ac:dyDescent="0.25">
      <c r="B148" s="2" t="s">
        <v>57</v>
      </c>
      <c r="C148" s="7">
        <v>40</v>
      </c>
      <c r="D148" s="63">
        <v>0</v>
      </c>
      <c r="E148" s="211">
        <f>+D148+D149</f>
        <v>0</v>
      </c>
    </row>
    <row r="149" spans="2:5" ht="42.75" x14ac:dyDescent="0.25">
      <c r="B149" s="2" t="s">
        <v>58</v>
      </c>
      <c r="C149" s="7">
        <v>60</v>
      </c>
      <c r="D149" s="63">
        <f>+F138</f>
        <v>0</v>
      </c>
      <c r="E149" s="212"/>
    </row>
  </sheetData>
  <mergeCells count="38">
    <mergeCell ref="B67:N67"/>
    <mergeCell ref="C65:N65"/>
    <mergeCell ref="B14:C21"/>
    <mergeCell ref="D61:E61"/>
    <mergeCell ref="M45:N45"/>
    <mergeCell ref="C6:N6"/>
    <mergeCell ref="C7:N7"/>
    <mergeCell ref="C8:N8"/>
    <mergeCell ref="C9:N9"/>
    <mergeCell ref="C10:E10"/>
    <mergeCell ref="B138:B140"/>
    <mergeCell ref="F138:F140"/>
    <mergeCell ref="E148:E149"/>
    <mergeCell ref="O72:P72"/>
    <mergeCell ref="P131:Q131"/>
    <mergeCell ref="P133:Q133"/>
    <mergeCell ref="J83:L83"/>
    <mergeCell ref="P84:Q84"/>
    <mergeCell ref="P85:Q85"/>
    <mergeCell ref="J130:L130"/>
    <mergeCell ref="P130:Q130"/>
    <mergeCell ref="P90:Q90"/>
    <mergeCell ref="B2:P2"/>
    <mergeCell ref="B99:P99"/>
    <mergeCell ref="B128:N128"/>
    <mergeCell ref="E123:E125"/>
    <mergeCell ref="B92:N92"/>
    <mergeCell ref="D95:E95"/>
    <mergeCell ref="D96:E96"/>
    <mergeCell ref="B102:N102"/>
    <mergeCell ref="P83:Q83"/>
    <mergeCell ref="B78:N78"/>
    <mergeCell ref="E40:E41"/>
    <mergeCell ref="O70:P70"/>
    <mergeCell ref="B61:B62"/>
    <mergeCell ref="C61:C62"/>
    <mergeCell ref="B4:P4"/>
    <mergeCell ref="B22:C22"/>
  </mergeCells>
  <dataValidations disablePrompts="1"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1" customWidth="1"/>
    <col min="2" max="2" width="55.5703125" style="151" customWidth="1"/>
    <col min="3" max="3" width="41.28515625" style="151" customWidth="1"/>
    <col min="4" max="4" width="29.42578125" style="151" customWidth="1"/>
    <col min="5" max="5" width="29.140625" style="151" customWidth="1"/>
    <col min="6" max="16384" width="11.42578125" style="101"/>
  </cols>
  <sheetData>
    <row r="1" spans="1:5" x14ac:dyDescent="0.25">
      <c r="A1" s="247" t="s">
        <v>93</v>
      </c>
      <c r="B1" s="248"/>
      <c r="C1" s="248"/>
      <c r="D1" s="248"/>
      <c r="E1" s="124"/>
    </row>
    <row r="2" spans="1:5" ht="27.75" customHeight="1" x14ac:dyDescent="0.25">
      <c r="A2" s="125"/>
      <c r="B2" s="249" t="s">
        <v>76</v>
      </c>
      <c r="C2" s="249"/>
      <c r="D2" s="249"/>
      <c r="E2" s="126"/>
    </row>
    <row r="3" spans="1:5" ht="21" customHeight="1" x14ac:dyDescent="0.25">
      <c r="A3" s="127"/>
      <c r="B3" s="249" t="s">
        <v>156</v>
      </c>
      <c r="C3" s="249"/>
      <c r="D3" s="249"/>
      <c r="E3" s="128"/>
    </row>
    <row r="4" spans="1:5" thickBot="1" x14ac:dyDescent="0.3">
      <c r="A4" s="129"/>
      <c r="B4" s="130"/>
      <c r="C4" s="130"/>
      <c r="D4" s="130"/>
      <c r="E4" s="131"/>
    </row>
    <row r="5" spans="1:5" ht="26.25" customHeight="1" thickBot="1" x14ac:dyDescent="0.3">
      <c r="A5" s="129"/>
      <c r="B5" s="132" t="s">
        <v>77</v>
      </c>
      <c r="C5" s="250"/>
      <c r="D5" s="251"/>
      <c r="E5" s="131"/>
    </row>
    <row r="6" spans="1:5" ht="27.75" customHeight="1" thickBot="1" x14ac:dyDescent="0.3">
      <c r="A6" s="129"/>
      <c r="B6" s="156" t="s">
        <v>78</v>
      </c>
      <c r="C6" s="252"/>
      <c r="D6" s="253"/>
      <c r="E6" s="131"/>
    </row>
    <row r="7" spans="1:5" ht="29.25" customHeight="1" thickBot="1" x14ac:dyDescent="0.3">
      <c r="A7" s="129"/>
      <c r="B7" s="156" t="s">
        <v>157</v>
      </c>
      <c r="C7" s="256" t="s">
        <v>158</v>
      </c>
      <c r="D7" s="257"/>
      <c r="E7" s="131"/>
    </row>
    <row r="8" spans="1:5" ht="16.5" thickBot="1" x14ac:dyDescent="0.3">
      <c r="A8" s="129"/>
      <c r="B8" s="157" t="s">
        <v>159</v>
      </c>
      <c r="C8" s="254"/>
      <c r="D8" s="255"/>
      <c r="E8" s="131"/>
    </row>
    <row r="9" spans="1:5" ht="23.25" customHeight="1" thickBot="1" x14ac:dyDescent="0.3">
      <c r="A9" s="129"/>
      <c r="B9" s="157" t="s">
        <v>159</v>
      </c>
      <c r="C9" s="254"/>
      <c r="D9" s="255"/>
      <c r="E9" s="131"/>
    </row>
    <row r="10" spans="1:5" ht="26.25" customHeight="1" thickBot="1" x14ac:dyDescent="0.3">
      <c r="A10" s="129"/>
      <c r="B10" s="157" t="s">
        <v>159</v>
      </c>
      <c r="C10" s="254"/>
      <c r="D10" s="255"/>
      <c r="E10" s="131"/>
    </row>
    <row r="11" spans="1:5" ht="21.75" customHeight="1" thickBot="1" x14ac:dyDescent="0.3">
      <c r="A11" s="129"/>
      <c r="B11" s="157" t="s">
        <v>159</v>
      </c>
      <c r="C11" s="254"/>
      <c r="D11" s="255"/>
      <c r="E11" s="131"/>
    </row>
    <row r="12" spans="1:5" ht="32.25" thickBot="1" x14ac:dyDescent="0.3">
      <c r="A12" s="129"/>
      <c r="B12" s="158" t="s">
        <v>160</v>
      </c>
      <c r="C12" s="254">
        <f>SUM(C8:D11)</f>
        <v>0</v>
      </c>
      <c r="D12" s="255"/>
      <c r="E12" s="131"/>
    </row>
    <row r="13" spans="1:5" ht="26.25" customHeight="1" thickBot="1" x14ac:dyDescent="0.3">
      <c r="A13" s="129"/>
      <c r="B13" s="158" t="s">
        <v>161</v>
      </c>
      <c r="C13" s="254">
        <f>+C12/616000</f>
        <v>0</v>
      </c>
      <c r="D13" s="255"/>
      <c r="E13" s="131"/>
    </row>
    <row r="14" spans="1:5" ht="24.75" customHeight="1" x14ac:dyDescent="0.25">
      <c r="A14" s="129"/>
      <c r="B14" s="130"/>
      <c r="C14" s="134"/>
      <c r="D14" s="135"/>
      <c r="E14" s="131"/>
    </row>
    <row r="15" spans="1:5" ht="28.5" customHeight="1" thickBot="1" x14ac:dyDescent="0.3">
      <c r="A15" s="129"/>
      <c r="B15" s="130" t="s">
        <v>162</v>
      </c>
      <c r="C15" s="134"/>
      <c r="D15" s="135"/>
      <c r="E15" s="131"/>
    </row>
    <row r="16" spans="1:5" ht="27" customHeight="1" x14ac:dyDescent="0.25">
      <c r="A16" s="129"/>
      <c r="B16" s="136" t="s">
        <v>79</v>
      </c>
      <c r="C16" s="137"/>
      <c r="D16" s="138"/>
      <c r="E16" s="131"/>
    </row>
    <row r="17" spans="1:6" ht="28.5" customHeight="1" x14ac:dyDescent="0.25">
      <c r="A17" s="129"/>
      <c r="B17" s="129" t="s">
        <v>80</v>
      </c>
      <c r="C17" s="139"/>
      <c r="D17" s="131"/>
      <c r="E17" s="131"/>
    </row>
    <row r="18" spans="1:6" ht="15" x14ac:dyDescent="0.25">
      <c r="A18" s="129"/>
      <c r="B18" s="129" t="s">
        <v>81</v>
      </c>
      <c r="C18" s="139"/>
      <c r="D18" s="131"/>
      <c r="E18" s="131"/>
    </row>
    <row r="19" spans="1:6" ht="27" customHeight="1" thickBot="1" x14ac:dyDescent="0.3">
      <c r="A19" s="129"/>
      <c r="B19" s="140" t="s">
        <v>82</v>
      </c>
      <c r="C19" s="141"/>
      <c r="D19" s="142"/>
      <c r="E19" s="131"/>
    </row>
    <row r="20" spans="1:6" ht="27" customHeight="1" thickBot="1" x14ac:dyDescent="0.3">
      <c r="A20" s="129"/>
      <c r="B20" s="238" t="s">
        <v>83</v>
      </c>
      <c r="C20" s="239"/>
      <c r="D20" s="240"/>
      <c r="E20" s="131"/>
    </row>
    <row r="21" spans="1:6" ht="16.5" thickBot="1" x14ac:dyDescent="0.3">
      <c r="A21" s="129"/>
      <c r="B21" s="238" t="s">
        <v>84</v>
      </c>
      <c r="C21" s="239"/>
      <c r="D21" s="240"/>
      <c r="E21" s="131"/>
    </row>
    <row r="22" spans="1:6" x14ac:dyDescent="0.25">
      <c r="A22" s="129"/>
      <c r="B22" s="143" t="s">
        <v>163</v>
      </c>
      <c r="C22" s="144"/>
      <c r="D22" s="135" t="s">
        <v>85</v>
      </c>
      <c r="E22" s="131"/>
    </row>
    <row r="23" spans="1:6" ht="16.5" thickBot="1" x14ac:dyDescent="0.3">
      <c r="A23" s="129"/>
      <c r="B23" s="133" t="s">
        <v>86</v>
      </c>
      <c r="C23" s="145"/>
      <c r="D23" s="146" t="s">
        <v>85</v>
      </c>
      <c r="E23" s="131"/>
    </row>
    <row r="24" spans="1:6" ht="16.5" thickBot="1" x14ac:dyDescent="0.3">
      <c r="A24" s="129"/>
      <c r="B24" s="147"/>
      <c r="C24" s="148"/>
      <c r="D24" s="130"/>
      <c r="E24" s="149"/>
    </row>
    <row r="25" spans="1:6" x14ac:dyDescent="0.25">
      <c r="A25" s="241"/>
      <c r="B25" s="242" t="s">
        <v>87</v>
      </c>
      <c r="C25" s="244" t="s">
        <v>88</v>
      </c>
      <c r="D25" s="245"/>
      <c r="E25" s="246"/>
      <c r="F25" s="235"/>
    </row>
    <row r="26" spans="1:6" ht="16.5" thickBot="1" x14ac:dyDescent="0.3">
      <c r="A26" s="241"/>
      <c r="B26" s="243"/>
      <c r="C26" s="236" t="s">
        <v>89</v>
      </c>
      <c r="D26" s="237"/>
      <c r="E26" s="246"/>
      <c r="F26" s="235"/>
    </row>
    <row r="27" spans="1:6" thickBot="1" x14ac:dyDescent="0.3">
      <c r="A27" s="140"/>
      <c r="B27" s="150"/>
      <c r="C27" s="150"/>
      <c r="D27" s="150"/>
      <c r="E27" s="142"/>
      <c r="F27" s="123"/>
    </row>
    <row r="28" spans="1:6" x14ac:dyDescent="0.25">
      <c r="B28" s="152" t="s">
        <v>164</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2017-11-08T05:08:28Z</dcterms:modified>
</cp:coreProperties>
</file>